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0736" windowHeight="11160"/>
  </bookViews>
  <sheets>
    <sheet name="2023-2024" sheetId="2" r:id="rId1"/>
  </sheets>
  <definedNames>
    <definedName name="_xlnm.Print_Titles" localSheetId="0">'2023-2024'!$19:$19</definedName>
    <definedName name="_xlnm.Print_Area" localSheetId="0">'2023-2024'!$A$1:$D$94</definedName>
  </definedNames>
  <calcPr calcId="114210" fullCalcOnLoad="1"/>
</workbook>
</file>

<file path=xl/calcChain.xml><?xml version="1.0" encoding="utf-8"?>
<calcChain xmlns="http://schemas.openxmlformats.org/spreadsheetml/2006/main">
  <c r="D79" i="2"/>
  <c r="C79"/>
  <c r="D68"/>
  <c r="D51"/>
  <c r="C51"/>
  <c r="D70"/>
  <c r="C70"/>
  <c r="D37"/>
  <c r="D36"/>
  <c r="D76"/>
  <c r="D75"/>
  <c r="C76"/>
  <c r="C75"/>
  <c r="D78"/>
  <c r="C78"/>
  <c r="D40"/>
  <c r="C40"/>
  <c r="D39"/>
  <c r="C38"/>
  <c r="C37"/>
  <c r="D35"/>
  <c r="C35"/>
  <c r="D73"/>
  <c r="D49"/>
  <c r="C73"/>
  <c r="C36"/>
  <c r="D28"/>
  <c r="C28"/>
  <c r="D31"/>
  <c r="C31"/>
  <c r="C30"/>
  <c r="C27"/>
  <c r="D27"/>
  <c r="D24"/>
  <c r="D23"/>
  <c r="D72"/>
  <c r="D30"/>
  <c r="C72"/>
  <c r="C68"/>
  <c r="C49"/>
  <c r="D34"/>
  <c r="D26"/>
  <c r="D22"/>
  <c r="C34"/>
  <c r="C26"/>
  <c r="C24"/>
  <c r="C23"/>
  <c r="C22"/>
  <c r="D33"/>
  <c r="D67"/>
  <c r="C33"/>
  <c r="C67"/>
  <c r="C39"/>
  <c r="D50"/>
  <c r="C50"/>
  <c r="D21"/>
  <c r="C21"/>
</calcChain>
</file>

<file path=xl/sharedStrings.xml><?xml version="1.0" encoding="utf-8"?>
<sst xmlns="http://schemas.openxmlformats.org/spreadsheetml/2006/main" count="130" uniqueCount="118">
  <si>
    <t>М.А. Дружкова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</si>
  <si>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</si>
  <si>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2 02 35120 05 0000 150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</si>
  <si>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</si>
  <si>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</si>
  <si>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в том числе:</t>
  </si>
  <si>
    <t>2 02 30029 05 0000 150</t>
  </si>
  <si>
    <t>2 02 30029 00 0000 150</t>
  </si>
  <si>
    <t>Субвенции бюджетам муниципальных районов на выполнение передаваемых полномочий субъектов Российской Федерации</t>
  </si>
  <si>
    <t>2 02 30024 05 0000 150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</si>
  <si>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</si>
  <si>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</si>
  <si>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бюджетной системы Российской Федерации</t>
  </si>
  <si>
    <t>2 02 30000 00 0000 150</t>
  </si>
  <si>
    <t>Прочие субсидии бюджетам муниципальных районов</t>
  </si>
  <si>
    <t>2 02 29999 05 0000 150</t>
  </si>
  <si>
    <t>Прочие субсидии</t>
  </si>
  <si>
    <t>2 02 29999 00 0000 150</t>
  </si>
  <si>
    <t>Субсидии бюджетам бюджетной системы Российской Федерации (межбюджетные субсидии)</t>
  </si>
  <si>
    <t>2 02 20000 00 0000 150</t>
  </si>
  <si>
    <t>2 02 15001 05 0000 150</t>
  </si>
  <si>
    <t>Дотации на выравнивание бюджетной обеспеченности</t>
  </si>
  <si>
    <t>2 02 15001 00 0000 150</t>
  </si>
  <si>
    <t>Дотации бюджетам бюджетной системы Российской Федерации</t>
  </si>
  <si>
    <t>2 02 10000 00 0000 150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</si>
  <si>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</si>
  <si>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</si>
  <si>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2 00 00000 00 0000 000</t>
  </si>
  <si>
    <t xml:space="preserve"> Сумма</t>
  </si>
  <si>
    <t>Наименование дохода</t>
  </si>
  <si>
    <t>Код</t>
  </si>
  <si>
    <t>2 02 00000 00 0000 000</t>
  </si>
  <si>
    <t>2 02 25497 00 0000 150</t>
  </si>
  <si>
    <t>Субсидии бюджетам на реализацию мероприятий по обеспечению жильем молодых семей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</si>
  <si>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</si>
  <si>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</si>
  <si>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Субвенции бюджетам муниципальных образований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</si>
  <si>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                                   образования Усть-Лабинский район  </t>
  </si>
  <si>
    <t xml:space="preserve">                                 к решению Совета муниципального</t>
  </si>
  <si>
    <t>(руб., коп.)</t>
  </si>
  <si>
    <t>Начальник финансового отдела</t>
  </si>
  <si>
    <t>администрации муниципального</t>
  </si>
  <si>
    <t>образования Усть-Лабинский район</t>
  </si>
  <si>
    <t>2023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</si>
  <si>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</si>
  <si>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</si>
  <si>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</si>
  <si>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</si>
  <si>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</si>
  <si>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</si>
  <si>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</si>
  <si>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</si>
  <si>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</si>
  <si>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</si>
  <si>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</si>
  <si>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муниципальных образований  на обеспечение организации отдыха детей в каникулярное время на базе муниципальных учреждений, осуществляющих организацию отдыха детей в Краснодарском крае</t>
  </si>
  <si>
    <t>из краевого бюджета в  2023 и 2024 годах</t>
  </si>
  <si>
    <t>2024 год</t>
  </si>
  <si>
    <t xml:space="preserve"> Приложение № 4</t>
  </si>
  <si>
    <t>Субсидии бюджетам муниципальных образований  на предоставление социальных выплат молодым семьям на приобретение (строительство) жилья в рамках реализации мероприятия по обеспечению жильем молодых семей ведомственной целевой программы "Оказание государственной поддержки гражданам в обеспечении жильем и оплате  жилищно-коммунальных услуг" государственной программы  Российской Федерации "Обеспечение доступным и комфортным жильем и коммунальными услугами граждан Российской Федерации"</t>
  </si>
  <si>
    <t>Субсидии бюджетам муниципальных образований на организацию водоснабжения населения</t>
  </si>
  <si>
    <t xml:space="preserve">Субсидии бюджетам муниципальных образова-ний на организацию электро-, тепло-, газо- и водоснабжения населения, водоотведения, организацию предоставления общедоступного и бесплатного дошкольного, начального общего, основного общего, среднего общего образования по основным общеобразова-тельным программам в муниципальных образовательных организациях, создание условий по организации досуга и обеспечения жителей поселения, городского округа услугами организаций культуры либо по созданию условий для обеспечения поселений, входящих в состав муниципального района, услугами по организации досуга и услугами организаций культуры, обеспечение условий для развития физической культуры, создание условий для обеспечения услугами связи, развитие традиционного народного художест-венного творчества (поселения, района, округа) в части обеспечения комплексного развития сельских территорий
</t>
  </si>
  <si>
    <t xml:space="preserve">Субсидии бюджетам муниципальных образований на организацию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в рамках реализации мероприятий регионального проекта Краснодарского края "Успех каждого ребенка"
</t>
  </si>
  <si>
    <t>Субсидии бюджетам муниципальных образований на бюджетам муниципальных образований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</t>
  </si>
  <si>
    <t xml:space="preserve">Субсидии бюджетам муниципальных образований на участие в профилактике терроризма в части обеспечения инженерно-технической защищенности муниципальных образовательных организаций
</t>
  </si>
  <si>
    <t xml:space="preserve">Субсидии бюджетам муниципальных образований на участие в осуществлении мероприятий по предупреждению детского дорожно-транспортного травматизма на территории муниципальных образований Краснодарского края
</t>
  </si>
  <si>
    <t xml:space="preserve">Субсидии бюджетам муниципальных образований на обеспечение условий для развития физической культуры и массового спорта в части оплаты труда инструкторов по спорту
</t>
  </si>
  <si>
    <t>Субвенции бюджетам муниципальных  образований на 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</si>
  <si>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Субвенции бюджетам муниципальных образований на осуществление отдельных государственных полномочий Краснодарского края по поддержке сельскохозяйственного производства</t>
  </si>
  <si>
    <t>Субвенции бюджетам муниципальных образований на 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</si>
  <si>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Субвенции бюджетам муниципальных образований на 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</si>
  <si>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Субвенции бюджетам муниципальных образований на 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</si>
  <si>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 xml:space="preserve">Субвенции бюджетам муниципальных образований на 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
</t>
  </si>
  <si>
    <t>Субвенции бюджетам муниципальных образований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</si>
  <si>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 xml:space="preserve">Субвенции бюджетам муниципальных образований на 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
</t>
  </si>
  <si>
    <t xml:space="preserve">Субвенции бюджетам муниципальных образований на 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
</t>
  </si>
  <si>
    <t>Субвенции бюджетам муниципальных образований на 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</si>
  <si>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Субвенции бюджетам муниципальных образований на 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</t>
  </si>
  <si>
    <t>Субвенции бюджетам муниципальных образований на осуществление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</si>
  <si>
    <t>Субвенции бюджетам муниципальных образований на осуществление отдельных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детей-сирот и детей, оставшихся без попечения родителей, в Краснодарском крае"</t>
  </si>
  <si>
    <t>Субвенции бюджетам муниципальных образований на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</si>
  <si>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Субвенции бюджетам муниципальных образований на 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государственной итоговой аттестации по образовательным программам основного общего и среднего общего образования, компенсации за работу по подготовке и проведению указанной государственной итоговой аттестации</t>
  </si>
  <si>
    <t>Субвенции бюджетам муниципальных образований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</si>
  <si>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 муниципальных образований на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</si>
  <si>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Субвенции бюджетам муниципальных образований на осуществление отдельных государственных полномочий Краснодарского края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</si>
  <si>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Субвенции бюджетам муниципальных образований на 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террито-риальной программой государственных гарантий бесплатного оказания гражданам медицинской помощи (за исключением медицинской помощи, оказываемой в федеральных медицинских организациях, перечень которых утверждается уполномоченным Правительством Российской Федерации федеральным органом </t>
  </si>
  <si>
    <t>исполнительной власти, и медицинской помощи, оказываемой в специализированных кожно-венероло-гических, противотуберкулезных, нарколо-гических, онкологических диспансерах и других специализированных медицинских организациях) в Краснодарском крае</t>
  </si>
  <si>
    <t>Субвенции бюджетам муниципальных образований и бюджету федеральной территории "Сириус" на осуществление государственных полномочий Краснодарского краяв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обращениюс животными без владельцев на территории муниципальных образований Краснодарского края и федеральной территории "Сириус"</t>
  </si>
  <si>
    <t xml:space="preserve">                                               от 09 декабря 2021 года №1  протокол №20    </t>
  </si>
  <si>
    <t xml:space="preserve">                                               (в редакции решения Совета муниципального</t>
  </si>
  <si>
    <t xml:space="preserve">                                образования Усть-Лабинский район</t>
  </si>
  <si>
    <t>Субсидии бюджетам муниципальных образований на организацию газоснабжения населения (поселений) (строительство подводящих газопроводов, распределительных газопроводов)</t>
  </si>
  <si>
    <t>Субсидии бюджетам муниципальных образований на организацию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прилегающих к зданиям и сооружениям муниципальных образовательных организаций)</t>
  </si>
  <si>
    <t>Субсидии бюджетам муниципальных образований на организацию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</si>
  <si>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Субвенции бюджетам муниципальных образований бюджетам муниципальных образований на осуществление отдельных государственных полномочий по обеспечению бесплатным двухразовым питанием детей-инвалидов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</si>
  <si>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 xml:space="preserve">Субвенции бюджетам муниципальных образований на осуществление отдельных государственных полномочий Краснодарского края по организации оздоровления и отдыха детей
</t>
  </si>
  <si>
    <t xml:space="preserve">Субвенции бюджетам муниципальных образований на 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
</t>
  </si>
  <si>
    <t xml:space="preserve">Субвенции бюджетам муниципальных образований на 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
</t>
  </si>
  <si>
    <t xml:space="preserve">Субвенции бюджетам муниципальных образований на осуществление отдельных государственных полномочий по созданию и организации деятельности комиссий по делам несовершеннолетних и защите их прав
</t>
  </si>
  <si>
    <t>2 02 36900 05 0000 150</t>
  </si>
  <si>
    <t>Единая субвенция бюджетам муниципальных районов из бюджета субъекта Российской Федерации</t>
  </si>
  <si>
    <t>2 02 36900 00 0000 150</t>
  </si>
  <si>
    <t>Единая субвенция местным бюджетам из бюджета субъекта Российской Федерации</t>
  </si>
  <si>
    <t>2 02 35303 00 0000 150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</si>
  <si>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</si>
  <si>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</si>
  <si>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</si>
  <si>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2 02 27576 00 0000 150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</si>
  <si>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</si>
  <si>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2 02 27576 05 0000 150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</si>
  <si>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</si>
  <si>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</si>
  <si>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</si>
  <si>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</si>
  <si>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</si>
  <si>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на осуществление отдельных государственных полномочий по предоставлению мер социальной поддержки
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</si>
  <si>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 xml:space="preserve">                                                     от 15 февраля 2022 года № 1 протокол № 23   </t>
  </si>
  <si>
    <t xml:space="preserve">                                                    от 15 февраля 2022 года № 1 протокол № 23  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</si>
</sst>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0"/>
      <name val="Arial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36"/>
      <name val="Times New Roman"/>
      <family val="1"/>
      <charset val="204"/>
    </font>
    <font>
      <b/>
      <sz val="14"/>
      <color indexed="36"/>
      <name val="Times New Roman"/>
      <family val="1"/>
      <charset val="204"/>
    </font>
    <font>
      <sz val="14"/>
      <color indexed="36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4"/>
      <name val="Arial Cyr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70">
    <xf numFmtId="0" fontId="0" fillId="0" borderId="0" xfId="0"/>
    <xf numFmtId="0" fontId="1" fillId="0" borderId="0" xfId="0" applyFont="1"/>
    <xf numFmtId="164" fontId="2" fillId="0" borderId="0" xfId="0" applyNumberFormat="1" applyFont="1" applyAlignment="1">
      <alignment horizontal="right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1" fillId="0" borderId="0" xfId="0" applyFont="1" applyFill="1"/>
    <xf numFmtId="164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1" fillId="0" borderId="0" xfId="0" applyFont="1" applyFill="1" applyAlignment="1"/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top"/>
    </xf>
    <xf numFmtId="0" fontId="3" fillId="0" borderId="0" xfId="0" applyFont="1" applyFill="1"/>
    <xf numFmtId="0" fontId="3" fillId="0" borderId="0" xfId="0" applyFont="1" applyFill="1" applyAlignment="1"/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 vertical="top"/>
    </xf>
    <xf numFmtId="0" fontId="4" fillId="0" borderId="0" xfId="0" applyFont="1" applyFill="1"/>
    <xf numFmtId="164" fontId="5" fillId="0" borderId="0" xfId="0" applyNumberFormat="1" applyFont="1" applyFill="1" applyBorder="1" applyAlignment="1"/>
    <xf numFmtId="0" fontId="5" fillId="0" borderId="0" xfId="0" applyFont="1" applyFill="1" applyBorder="1" applyAlignment="1">
      <alignment horizontal="left" vertical="top"/>
    </xf>
    <xf numFmtId="0" fontId="6" fillId="0" borderId="0" xfId="0" applyFont="1" applyFill="1"/>
    <xf numFmtId="164" fontId="7" fillId="0" borderId="0" xfId="0" applyNumberFormat="1" applyFont="1" applyFill="1" applyBorder="1" applyAlignment="1"/>
    <xf numFmtId="0" fontId="7" fillId="0" borderId="0" xfId="0" applyFont="1" applyFill="1" applyBorder="1" applyAlignment="1">
      <alignment horizontal="left" vertical="top"/>
    </xf>
    <xf numFmtId="0" fontId="8" fillId="0" borderId="0" xfId="0" applyFont="1" applyFill="1"/>
    <xf numFmtId="0" fontId="3" fillId="0" borderId="1" xfId="1" applyFont="1" applyFill="1" applyBorder="1" applyAlignment="1">
      <alignment horizontal="left" vertical="top" wrapText="1"/>
    </xf>
    <xf numFmtId="0" fontId="8" fillId="0" borderId="0" xfId="0" applyFont="1" applyFill="1" applyAlignment="1"/>
    <xf numFmtId="0" fontId="11" fillId="0" borderId="0" xfId="1" applyFont="1" applyFill="1" applyAlignment="1">
      <alignment vertical="center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Fill="1"/>
    <xf numFmtId="0" fontId="3" fillId="0" borderId="0" xfId="0" applyFont="1"/>
    <xf numFmtId="0" fontId="3" fillId="0" borderId="0" xfId="0" applyFont="1" applyFill="1" applyAlignment="1">
      <alignment horizontal="center"/>
    </xf>
    <xf numFmtId="0" fontId="11" fillId="0" borderId="0" xfId="1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7" fillId="0" borderId="0" xfId="0" applyFont="1" applyFill="1"/>
    <xf numFmtId="0" fontId="5" fillId="0" borderId="0" xfId="0" applyFont="1" applyFill="1"/>
    <xf numFmtId="0" fontId="12" fillId="0" borderId="0" xfId="0" applyFont="1" applyFill="1" applyAlignment="1">
      <alignment horizontal="right"/>
    </xf>
    <xf numFmtId="4" fontId="5" fillId="0" borderId="1" xfId="0" applyNumberFormat="1" applyFont="1" applyFill="1" applyBorder="1" applyAlignment="1">
      <alignment horizontal="right" wrapText="1"/>
    </xf>
    <xf numFmtId="4" fontId="5" fillId="0" borderId="1" xfId="1" applyNumberFormat="1" applyFont="1" applyFill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Fill="1" applyAlignment="1">
      <alignment horizontal="right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3" fillId="0" borderId="1" xfId="1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justify" vertical="top" wrapText="1"/>
    </xf>
    <xf numFmtId="0" fontId="5" fillId="0" borderId="1" xfId="1" applyFont="1" applyFill="1" applyBorder="1" applyAlignment="1">
      <alignment horizontal="left" vertical="top" wrapText="1"/>
    </xf>
    <xf numFmtId="0" fontId="5" fillId="0" borderId="1" xfId="1" applyFont="1" applyFill="1" applyBorder="1" applyAlignment="1">
      <alignment horizontal="justify" vertical="top" wrapText="1"/>
    </xf>
    <xf numFmtId="4" fontId="3" fillId="0" borderId="1" xfId="1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justify" vertical="top" wrapText="1"/>
    </xf>
    <xf numFmtId="4" fontId="3" fillId="0" borderId="1" xfId="0" applyNumberFormat="1" applyFont="1" applyFill="1" applyBorder="1" applyAlignment="1">
      <alignment horizontal="justify" vertical="top" wrapText="1"/>
    </xf>
    <xf numFmtId="4" fontId="3" fillId="0" borderId="1" xfId="0" applyNumberFormat="1" applyFont="1" applyFill="1" applyBorder="1" applyAlignment="1">
      <alignment horizontal="right"/>
    </xf>
    <xf numFmtId="0" fontId="3" fillId="0" borderId="1" xfId="0" applyNumberFormat="1" applyFont="1" applyFill="1" applyBorder="1" applyAlignment="1">
      <alignment horizontal="justify" vertical="top" wrapText="1"/>
    </xf>
    <xf numFmtId="4" fontId="3" fillId="0" borderId="1" xfId="0" applyNumberFormat="1" applyFont="1" applyFill="1" applyBorder="1"/>
    <xf numFmtId="0" fontId="11" fillId="0" borderId="1" xfId="1" applyFont="1" applyFill="1" applyBorder="1" applyAlignment="1">
      <alignment vertical="center"/>
    </xf>
    <xf numFmtId="49" fontId="3" fillId="0" borderId="1" xfId="2" applyNumberFormat="1" applyFont="1" applyFill="1" applyBorder="1" applyAlignment="1">
      <alignment horizontal="left" vertical="top" wrapText="1"/>
    </xf>
    <xf numFmtId="0" fontId="3" fillId="0" borderId="1" xfId="1" applyFont="1" applyBorder="1" applyAlignment="1">
      <alignment horizontal="left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0" xfId="0" applyFont="1" applyAlignment="1">
      <alignment horizontal="center"/>
    </xf>
    <xf numFmtId="4" fontId="3" fillId="0" borderId="1" xfId="1" applyNumberFormat="1" applyFont="1" applyFill="1" applyBorder="1" applyAlignment="1">
      <alignment horizontal="right" wrapText="1"/>
    </xf>
    <xf numFmtId="4" fontId="3" fillId="0" borderId="1" xfId="1" applyNumberFormat="1" applyFont="1" applyFill="1" applyBorder="1" applyAlignment="1">
      <alignment horizontal="right"/>
    </xf>
    <xf numFmtId="0" fontId="5" fillId="0" borderId="0" xfId="0" applyFont="1" applyFill="1" applyAlignment="1">
      <alignment horizontal="center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</cellXfs>
  <cellStyles count="3">
    <cellStyle name="Обычный" xfId="0" builtinId="0"/>
    <cellStyle name="Обычный_доходы-октябрь" xfId="1"/>
    <cellStyle name="Обычный_спр.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63"/>
  <sheetViews>
    <sheetView tabSelected="1" view="pageBreakPreview" zoomScale="75" zoomScaleNormal="50" zoomScaleSheetLayoutView="50" workbookViewId="0">
      <selection activeCell="B12" sqref="B12:D12"/>
    </sheetView>
  </sheetViews>
  <sheetFormatPr defaultColWidth="9.109375" defaultRowHeight="13.8"/>
  <cols>
    <col min="1" max="1" width="29" style="4" customWidth="1"/>
    <col min="2" max="2" width="54.6640625" style="3" customWidth="1"/>
    <col min="3" max="3" width="21.44140625" style="2" customWidth="1"/>
    <col min="4" max="4" width="21.33203125" style="1" customWidth="1"/>
    <col min="5" max="5" width="11.88671875" style="1" customWidth="1"/>
    <col min="6" max="6" width="11" style="1" customWidth="1"/>
    <col min="7" max="7" width="10.6640625" style="1" customWidth="1"/>
    <col min="8" max="16384" width="9.109375" style="1"/>
  </cols>
  <sheetData>
    <row r="1" spans="1:5" ht="24" customHeight="1">
      <c r="B1" s="64" t="s">
        <v>58</v>
      </c>
      <c r="C1" s="64"/>
      <c r="D1" s="64"/>
    </row>
    <row r="2" spans="1:5" ht="19.649999999999999" customHeight="1">
      <c r="B2" s="64" t="s">
        <v>38</v>
      </c>
      <c r="C2" s="64"/>
      <c r="D2" s="64"/>
    </row>
    <row r="3" spans="1:5" ht="21" customHeight="1">
      <c r="B3" s="64" t="s">
        <v>37</v>
      </c>
      <c r="C3" s="64"/>
      <c r="D3" s="64"/>
    </row>
    <row r="4" spans="1:5" ht="21" customHeight="1">
      <c r="B4" s="64" t="s">
        <v>116</v>
      </c>
      <c r="C4" s="64"/>
      <c r="D4" s="64"/>
    </row>
    <row r="5" spans="1:5" ht="21" customHeight="1">
      <c r="B5" s="64"/>
      <c r="C5" s="64"/>
      <c r="D5" s="64"/>
    </row>
    <row r="6" spans="1:5" ht="21" customHeight="1">
      <c r="B6" s="64" t="s">
        <v>58</v>
      </c>
      <c r="C6" s="64"/>
      <c r="D6" s="64"/>
    </row>
    <row r="7" spans="1:5" ht="21" customHeight="1">
      <c r="B7" s="64" t="s">
        <v>38</v>
      </c>
      <c r="C7" s="64"/>
      <c r="D7" s="64"/>
    </row>
    <row r="8" spans="1:5" ht="21" customHeight="1">
      <c r="B8" s="64" t="s">
        <v>37</v>
      </c>
      <c r="C8" s="64"/>
      <c r="D8" s="64"/>
    </row>
    <row r="9" spans="1:5" ht="21" customHeight="1">
      <c r="B9" s="64" t="s">
        <v>88</v>
      </c>
      <c r="C9" s="64"/>
      <c r="D9" s="64"/>
    </row>
    <row r="10" spans="1:5" ht="21" customHeight="1">
      <c r="B10" s="64" t="s">
        <v>89</v>
      </c>
      <c r="C10" s="64"/>
      <c r="D10" s="64"/>
    </row>
    <row r="11" spans="1:5" ht="21" customHeight="1">
      <c r="B11" s="64" t="s">
        <v>90</v>
      </c>
      <c r="C11" s="64"/>
      <c r="D11" s="64"/>
    </row>
    <row r="12" spans="1:5" ht="21" customHeight="1">
      <c r="B12" s="64" t="s">
        <v>117</v>
      </c>
      <c r="C12" s="64"/>
      <c r="D12" s="64"/>
    </row>
    <row r="13" spans="1:5" ht="21" customHeight="1">
      <c r="B13" s="64"/>
      <c r="C13" s="64"/>
      <c r="D13" s="64"/>
    </row>
    <row r="14" spans="1:5" ht="12" customHeight="1">
      <c r="B14" s="64"/>
      <c r="C14" s="64"/>
      <c r="D14" s="64"/>
    </row>
    <row r="15" spans="1:5" s="31" customFormat="1" ht="24" customHeight="1">
      <c r="A15" s="34"/>
      <c r="B15" s="69"/>
      <c r="C15" s="69"/>
      <c r="D15" s="69"/>
      <c r="E15" s="32"/>
    </row>
    <row r="16" spans="1:5" s="33" customFormat="1" ht="25.5" customHeight="1">
      <c r="A16" s="67" t="s">
        <v>26</v>
      </c>
      <c r="B16" s="67"/>
      <c r="C16" s="67"/>
      <c r="D16" s="14"/>
      <c r="E16" s="14"/>
    </row>
    <row r="17" spans="1:9" s="33" customFormat="1" ht="21.75" customHeight="1">
      <c r="A17" s="67" t="s">
        <v>56</v>
      </c>
      <c r="B17" s="67"/>
      <c r="C17" s="67"/>
      <c r="D17" s="14"/>
      <c r="E17" s="14"/>
    </row>
    <row r="18" spans="1:9" s="31" customFormat="1" ht="18">
      <c r="A18" s="34"/>
      <c r="B18" s="14"/>
      <c r="C18" s="14"/>
      <c r="D18" s="39" t="s">
        <v>39</v>
      </c>
      <c r="E18" s="32"/>
    </row>
    <row r="19" spans="1:9" s="34" customFormat="1" ht="30" customHeight="1">
      <c r="A19" s="30" t="s">
        <v>30</v>
      </c>
      <c r="B19" s="30" t="s">
        <v>29</v>
      </c>
      <c r="C19" s="68" t="s">
        <v>28</v>
      </c>
      <c r="D19" s="68"/>
      <c r="E19" s="28"/>
      <c r="F19" s="43"/>
      <c r="I19" s="28"/>
    </row>
    <row r="20" spans="1:9" s="34" customFormat="1" ht="26.25" customHeight="1">
      <c r="A20" s="30"/>
      <c r="B20" s="30"/>
      <c r="C20" s="53" t="s">
        <v>43</v>
      </c>
      <c r="D20" s="29" t="s">
        <v>57</v>
      </c>
      <c r="E20" s="28"/>
      <c r="F20" s="43"/>
    </row>
    <row r="21" spans="1:9" s="27" customFormat="1" ht="22.5" customHeight="1">
      <c r="A21" s="48" t="s">
        <v>27</v>
      </c>
      <c r="B21" s="49" t="s">
        <v>26</v>
      </c>
      <c r="C21" s="40">
        <f>C22</f>
        <v>1618864300</v>
      </c>
      <c r="D21" s="40">
        <f>D22</f>
        <v>1407080300</v>
      </c>
      <c r="E21" s="35"/>
      <c r="F21" s="44"/>
    </row>
    <row r="22" spans="1:9" s="27" customFormat="1" ht="57.75" customHeight="1">
      <c r="A22" s="25" t="s">
        <v>31</v>
      </c>
      <c r="B22" s="47" t="s">
        <v>25</v>
      </c>
      <c r="C22" s="52">
        <f>C23+C26+C49</f>
        <v>1618864300</v>
      </c>
      <c r="D22" s="52">
        <f>D23+D26+D49</f>
        <v>1407080300</v>
      </c>
      <c r="E22" s="35"/>
      <c r="F22" s="44"/>
    </row>
    <row r="23" spans="1:9" s="27" customFormat="1" ht="39" customHeight="1">
      <c r="A23" s="50" t="s">
        <v>24</v>
      </c>
      <c r="B23" s="51" t="s">
        <v>23</v>
      </c>
      <c r="C23" s="41">
        <f>C24</f>
        <v>126897500</v>
      </c>
      <c r="D23" s="41">
        <f>D24</f>
        <v>130730700</v>
      </c>
      <c r="E23" s="35"/>
      <c r="F23" s="44"/>
    </row>
    <row r="24" spans="1:9" s="27" customFormat="1" ht="40.5" customHeight="1">
      <c r="A24" s="25" t="s">
        <v>22</v>
      </c>
      <c r="B24" s="47" t="s">
        <v>21</v>
      </c>
      <c r="C24" s="52">
        <f>C25</f>
        <v>126897500</v>
      </c>
      <c r="D24" s="52">
        <f>D25</f>
        <v>130730700</v>
      </c>
      <c r="E24" s="35"/>
      <c r="F24" s="44"/>
    </row>
    <row r="25" spans="1:9" s="27" customFormat="1" ht="59.25" customHeight="1">
      <c r="A25" s="25" t="s">
        <v>20</v>
      </c>
      <c r="B25" s="47" t="s">
        <v>44</v>
      </c>
      <c r="C25" s="52">
        <v>126897500</v>
      </c>
      <c r="D25" s="54">
        <v>130730700</v>
      </c>
      <c r="E25" s="35"/>
      <c r="F25" s="44">
        <v>905</v>
      </c>
    </row>
    <row r="26" spans="1:9" s="27" customFormat="1" ht="55.5" customHeight="1">
      <c r="A26" s="50" t="s">
        <v>19</v>
      </c>
      <c r="B26" s="51" t="s">
        <v>18</v>
      </c>
      <c r="C26" s="41">
        <f>C28+C31+C34+C37+C40</f>
        <v>309640000</v>
      </c>
      <c r="D26" s="41">
        <f>D28+D31+D34+D37+D40</f>
        <v>76923400</v>
      </c>
      <c r="E26" s="35"/>
      <c r="F26" s="44"/>
    </row>
    <row r="27" spans="1:9" s="27" customFormat="1" ht="96.75" customHeight="1">
      <c r="A27" s="25" t="s">
        <v>51</v>
      </c>
      <c r="B27" s="47" t="s">
        <v>52</v>
      </c>
      <c r="C27" s="52">
        <f>C28</f>
        <v>2642900</v>
      </c>
      <c r="D27" s="52">
        <f>D28</f>
        <v>0</v>
      </c>
      <c r="E27" s="35"/>
      <c r="F27" s="44"/>
    </row>
    <row r="28" spans="1:9" s="27" customFormat="1" ht="93.75" customHeight="1">
      <c r="A28" s="25" t="s">
        <v>53</v>
      </c>
      <c r="B28" s="47" t="s">
        <v>54</v>
      </c>
      <c r="C28" s="52">
        <f>C29</f>
        <v>2642900</v>
      </c>
      <c r="D28" s="52">
        <f>D29</f>
        <v>0</v>
      </c>
      <c r="E28" s="35"/>
      <c r="F28" s="44"/>
    </row>
    <row r="29" spans="1:9" s="27" customFormat="1" ht="192.75" customHeight="1">
      <c r="A29" s="25" t="s">
        <v>5</v>
      </c>
      <c r="B29" s="47" t="s">
        <v>62</v>
      </c>
      <c r="C29" s="52">
        <v>2642900</v>
      </c>
      <c r="D29" s="52">
        <v>0</v>
      </c>
      <c r="E29" s="35"/>
      <c r="F29" s="44"/>
    </row>
    <row r="30" spans="1:9" s="27" customFormat="1" ht="97.5" customHeight="1">
      <c r="A30" s="25" t="s">
        <v>45</v>
      </c>
      <c r="B30" s="47" t="s">
        <v>46</v>
      </c>
      <c r="C30" s="52">
        <f>C31</f>
        <v>61810400</v>
      </c>
      <c r="D30" s="52">
        <f>D31</f>
        <v>62214300</v>
      </c>
      <c r="E30" s="35"/>
      <c r="F30" s="44"/>
    </row>
    <row r="31" spans="1:9" s="27" customFormat="1" ht="98.25" customHeight="1">
      <c r="A31" s="25" t="s">
        <v>47</v>
      </c>
      <c r="B31" s="47" t="s">
        <v>48</v>
      </c>
      <c r="C31" s="52">
        <f>C32</f>
        <v>61810400</v>
      </c>
      <c r="D31" s="52">
        <f>D32</f>
        <v>62214300</v>
      </c>
      <c r="E31" s="35"/>
      <c r="F31" s="44">
        <v>925</v>
      </c>
    </row>
    <row r="32" spans="1:9" s="27" customFormat="1" ht="138.75" customHeight="1">
      <c r="A32" s="25" t="s">
        <v>5</v>
      </c>
      <c r="B32" s="47" t="s">
        <v>63</v>
      </c>
      <c r="C32" s="52">
        <v>61810400</v>
      </c>
      <c r="D32" s="52">
        <v>62214300</v>
      </c>
      <c r="E32" s="35"/>
      <c r="F32" s="45">
        <v>925</v>
      </c>
    </row>
    <row r="33" spans="1:6" s="27" customFormat="1" ht="64.5" customHeight="1">
      <c r="A33" s="25" t="s">
        <v>32</v>
      </c>
      <c r="B33" s="47" t="s">
        <v>33</v>
      </c>
      <c r="C33" s="52">
        <f>C34</f>
        <v>1373900</v>
      </c>
      <c r="D33" s="52">
        <f>D34</f>
        <v>1604300</v>
      </c>
      <c r="E33" s="35"/>
      <c r="F33" s="44"/>
    </row>
    <row r="34" spans="1:6" s="27" customFormat="1" ht="58.5" customHeight="1">
      <c r="A34" s="25" t="s">
        <v>34</v>
      </c>
      <c r="B34" s="47" t="s">
        <v>35</v>
      </c>
      <c r="C34" s="52">
        <f>C35</f>
        <v>1373900</v>
      </c>
      <c r="D34" s="52">
        <f>D35</f>
        <v>1604300</v>
      </c>
      <c r="E34" s="35"/>
      <c r="F34" s="44"/>
    </row>
    <row r="35" spans="1:6" s="27" customFormat="1" ht="251.25" customHeight="1">
      <c r="A35" s="25" t="s">
        <v>5</v>
      </c>
      <c r="B35" s="47" t="s">
        <v>59</v>
      </c>
      <c r="C35" s="52">
        <f>1372700+1200</f>
        <v>1373900</v>
      </c>
      <c r="D35" s="52">
        <f>1025500+578800</f>
        <v>1604300</v>
      </c>
      <c r="E35" s="35"/>
      <c r="F35" s="45">
        <v>902</v>
      </c>
    </row>
    <row r="36" spans="1:6" s="27" customFormat="1" ht="98.25" customHeight="1">
      <c r="A36" s="25" t="s">
        <v>107</v>
      </c>
      <c r="B36" s="47" t="s">
        <v>108</v>
      </c>
      <c r="C36" s="54">
        <f>C38</f>
        <v>203227300</v>
      </c>
      <c r="D36" s="54">
        <f>D38</f>
        <v>0</v>
      </c>
      <c r="E36" s="35"/>
      <c r="F36" s="45"/>
    </row>
    <row r="37" spans="1:6" s="27" customFormat="1" ht="98.25" customHeight="1">
      <c r="A37" s="25" t="s">
        <v>109</v>
      </c>
      <c r="B37" s="47" t="s">
        <v>110</v>
      </c>
      <c r="C37" s="54">
        <f>C38</f>
        <v>203227300</v>
      </c>
      <c r="D37" s="54">
        <f>D38</f>
        <v>0</v>
      </c>
      <c r="E37" s="35"/>
      <c r="F37" s="45">
        <v>902</v>
      </c>
    </row>
    <row r="38" spans="1:6" s="27" customFormat="1" ht="409.6" customHeight="1">
      <c r="A38" s="25" t="s">
        <v>5</v>
      </c>
      <c r="B38" s="47" t="s">
        <v>61</v>
      </c>
      <c r="C38" s="52">
        <f>70703300+132524000</f>
        <v>203227300</v>
      </c>
      <c r="D38" s="52">
        <v>0</v>
      </c>
      <c r="E38" s="35"/>
      <c r="F38" s="45"/>
    </row>
    <row r="39" spans="1:6" s="27" customFormat="1" ht="49.5" customHeight="1">
      <c r="A39" s="25" t="s">
        <v>17</v>
      </c>
      <c r="B39" s="47" t="s">
        <v>16</v>
      </c>
      <c r="C39" s="52">
        <f>C40</f>
        <v>40585500</v>
      </c>
      <c r="D39" s="52">
        <f>D40</f>
        <v>13104800</v>
      </c>
      <c r="E39" s="35"/>
      <c r="F39" s="44"/>
    </row>
    <row r="40" spans="1:6" s="27" customFormat="1" ht="45" customHeight="1">
      <c r="A40" s="25" t="s">
        <v>15</v>
      </c>
      <c r="B40" s="47" t="s">
        <v>14</v>
      </c>
      <c r="C40" s="52">
        <f>SUM(C41:C48)</f>
        <v>40585500</v>
      </c>
      <c r="D40" s="52">
        <f>SUM(D41:D48)</f>
        <v>13104800</v>
      </c>
      <c r="E40" s="35"/>
      <c r="F40" s="44"/>
    </row>
    <row r="41" spans="1:6" s="27" customFormat="1" ht="61.5" customHeight="1">
      <c r="A41" s="25" t="s">
        <v>5</v>
      </c>
      <c r="B41" s="47" t="s">
        <v>60</v>
      </c>
      <c r="C41" s="52">
        <v>6172500</v>
      </c>
      <c r="D41" s="52">
        <v>0</v>
      </c>
      <c r="E41" s="35"/>
      <c r="F41" s="44">
        <v>902</v>
      </c>
    </row>
    <row r="42" spans="1:6" s="27" customFormat="1" ht="99.75" customHeight="1">
      <c r="A42" s="25"/>
      <c r="B42" s="47" t="s">
        <v>91</v>
      </c>
      <c r="C42" s="52">
        <v>23661400</v>
      </c>
      <c r="D42" s="52">
        <v>0</v>
      </c>
      <c r="E42" s="35"/>
      <c r="F42" s="44"/>
    </row>
    <row r="43" spans="1:6" s="27" customFormat="1" ht="102" customHeight="1">
      <c r="A43" s="60"/>
      <c r="B43" s="47" t="s">
        <v>64</v>
      </c>
      <c r="C43" s="52">
        <v>3226700</v>
      </c>
      <c r="D43" s="52">
        <v>0</v>
      </c>
      <c r="E43" s="35"/>
      <c r="F43" s="45">
        <v>925</v>
      </c>
    </row>
    <row r="44" spans="1:6" s="27" customFormat="1" ht="121.5" customHeight="1">
      <c r="A44" s="25"/>
      <c r="B44" s="47" t="s">
        <v>65</v>
      </c>
      <c r="C44" s="52">
        <v>744600</v>
      </c>
      <c r="D44" s="52">
        <v>0</v>
      </c>
      <c r="E44" s="35"/>
      <c r="F44" s="45">
        <v>925</v>
      </c>
    </row>
    <row r="45" spans="1:6" s="27" customFormat="1" ht="101.25" customHeight="1">
      <c r="A45" s="25"/>
      <c r="B45" s="47" t="s">
        <v>66</v>
      </c>
      <c r="C45" s="52">
        <v>899400</v>
      </c>
      <c r="D45" s="52">
        <v>899400</v>
      </c>
      <c r="E45" s="35"/>
      <c r="F45" s="45">
        <v>929</v>
      </c>
    </row>
    <row r="46" spans="1:6" s="27" customFormat="1" ht="116.25" customHeight="1">
      <c r="A46" s="25"/>
      <c r="B46" s="47" t="s">
        <v>55</v>
      </c>
      <c r="C46" s="52">
        <v>2368000</v>
      </c>
      <c r="D46" s="52">
        <v>2368000</v>
      </c>
      <c r="E46" s="35"/>
      <c r="F46" s="45">
        <v>925</v>
      </c>
    </row>
    <row r="47" spans="1:6" s="27" customFormat="1" ht="214.5" customHeight="1">
      <c r="A47" s="25"/>
      <c r="B47" s="47" t="s">
        <v>92</v>
      </c>
      <c r="C47" s="52">
        <v>0</v>
      </c>
      <c r="D47" s="52">
        <v>6345900</v>
      </c>
      <c r="E47" s="35"/>
      <c r="F47" s="45"/>
    </row>
    <row r="48" spans="1:6" s="27" customFormat="1" ht="118.5" customHeight="1">
      <c r="A48" s="25"/>
      <c r="B48" s="47" t="s">
        <v>93</v>
      </c>
      <c r="C48" s="52">
        <v>3512900</v>
      </c>
      <c r="D48" s="52">
        <v>3491500</v>
      </c>
      <c r="E48" s="35"/>
      <c r="F48" s="45"/>
    </row>
    <row r="49" spans="1:13" s="27" customFormat="1" ht="51.9" customHeight="1">
      <c r="A49" s="50" t="s">
        <v>13</v>
      </c>
      <c r="B49" s="51" t="s">
        <v>12</v>
      </c>
      <c r="C49" s="41">
        <f>C51+C68+C71+C73+C76+C79</f>
        <v>1182326800</v>
      </c>
      <c r="D49" s="41">
        <f>D51+D68+D71+D73+D76+D79</f>
        <v>1199426200</v>
      </c>
      <c r="E49" s="35"/>
      <c r="F49" s="44"/>
    </row>
    <row r="50" spans="1:13" s="26" customFormat="1" ht="61.5" customHeight="1">
      <c r="A50" s="25" t="s">
        <v>11</v>
      </c>
      <c r="B50" s="47" t="s">
        <v>10</v>
      </c>
      <c r="C50" s="52">
        <f>C51</f>
        <v>1016644100</v>
      </c>
      <c r="D50" s="52">
        <f>D51</f>
        <v>1029591200</v>
      </c>
      <c r="E50" s="36"/>
      <c r="F50" s="46"/>
    </row>
    <row r="51" spans="1:13" s="24" customFormat="1" ht="65.25" customHeight="1">
      <c r="A51" s="25" t="s">
        <v>9</v>
      </c>
      <c r="B51" s="47" t="s">
        <v>8</v>
      </c>
      <c r="C51" s="52">
        <f>SUM(C52:C66)</f>
        <v>1016644100</v>
      </c>
      <c r="D51" s="52">
        <f>SUM(D52:D66)</f>
        <v>1029591200</v>
      </c>
      <c r="E51" s="36"/>
      <c r="F51" s="46"/>
    </row>
    <row r="52" spans="1:13" s="24" customFormat="1" ht="236.25" customHeight="1">
      <c r="A52" s="25" t="s">
        <v>5</v>
      </c>
      <c r="B52" s="47" t="s">
        <v>67</v>
      </c>
      <c r="C52" s="52">
        <v>187500</v>
      </c>
      <c r="D52" s="52">
        <v>187500</v>
      </c>
      <c r="E52" s="36"/>
      <c r="F52" s="43">
        <v>929</v>
      </c>
    </row>
    <row r="53" spans="1:13" s="24" customFormat="1" ht="101.25" customHeight="1">
      <c r="A53" s="25"/>
      <c r="B53" s="56" t="s">
        <v>68</v>
      </c>
      <c r="C53" s="52">
        <v>12862100</v>
      </c>
      <c r="D53" s="52">
        <v>14407700</v>
      </c>
      <c r="E53" s="36"/>
      <c r="F53" s="46">
        <v>902</v>
      </c>
    </row>
    <row r="54" spans="1:13" s="24" customFormat="1" ht="228" customHeight="1">
      <c r="A54" s="25"/>
      <c r="B54" s="56" t="s">
        <v>87</v>
      </c>
      <c r="C54" s="52">
        <v>332300</v>
      </c>
      <c r="D54" s="52">
        <v>295400</v>
      </c>
      <c r="E54" s="36"/>
      <c r="F54" s="46"/>
    </row>
    <row r="55" spans="1:13" s="24" customFormat="1" ht="117" customHeight="1">
      <c r="A55" s="25"/>
      <c r="B55" s="55" t="s">
        <v>69</v>
      </c>
      <c r="C55" s="52">
        <v>1713400</v>
      </c>
      <c r="D55" s="57">
        <v>1759400</v>
      </c>
      <c r="E55" s="36"/>
      <c r="F55" s="43">
        <v>925</v>
      </c>
    </row>
    <row r="56" spans="1:13" s="24" customFormat="1" ht="257.25" customHeight="1">
      <c r="A56" s="61"/>
      <c r="B56" s="55" t="s">
        <v>70</v>
      </c>
      <c r="C56" s="52">
        <v>723400</v>
      </c>
      <c r="D56" s="52">
        <v>723400</v>
      </c>
      <c r="E56" s="36"/>
      <c r="F56" s="43">
        <v>902</v>
      </c>
    </row>
    <row r="57" spans="1:13" s="24" customFormat="1" ht="136.5" customHeight="1">
      <c r="A57" s="25"/>
      <c r="B57" s="58" t="s">
        <v>71</v>
      </c>
      <c r="C57" s="52">
        <v>63000</v>
      </c>
      <c r="D57" s="52">
        <v>63000</v>
      </c>
      <c r="E57" s="36"/>
      <c r="F57" s="43">
        <v>902</v>
      </c>
    </row>
    <row r="58" spans="1:13" s="24" customFormat="1" ht="213" customHeight="1">
      <c r="A58" s="25"/>
      <c r="B58" s="55" t="s">
        <v>74</v>
      </c>
      <c r="C58" s="59">
        <v>63000</v>
      </c>
      <c r="D58" s="59">
        <v>63000</v>
      </c>
      <c r="E58" s="36"/>
      <c r="F58" s="43">
        <v>902</v>
      </c>
    </row>
    <row r="59" spans="1:13" s="24" customFormat="1" ht="211.5" customHeight="1">
      <c r="A59" s="25"/>
      <c r="B59" s="55" t="s">
        <v>115</v>
      </c>
      <c r="C59" s="59">
        <v>9353400</v>
      </c>
      <c r="D59" s="59">
        <v>9635600</v>
      </c>
      <c r="E59" s="36"/>
      <c r="F59" s="46">
        <v>925</v>
      </c>
      <c r="G59" s="24">
        <v>9240.7999999999993</v>
      </c>
      <c r="H59" s="24">
        <v>926</v>
      </c>
      <c r="I59" s="24">
        <v>112.6</v>
      </c>
      <c r="J59" s="24">
        <v>925</v>
      </c>
      <c r="K59" s="24">
        <v>9518.5</v>
      </c>
      <c r="L59" s="24">
        <v>926</v>
      </c>
      <c r="M59" s="24">
        <v>117.1</v>
      </c>
    </row>
    <row r="60" spans="1:13" s="24" customFormat="1" ht="346.5" customHeight="1">
      <c r="A60" s="25"/>
      <c r="B60" s="58" t="s">
        <v>85</v>
      </c>
      <c r="C60" s="65">
        <v>2000000</v>
      </c>
      <c r="D60" s="66">
        <v>18000000</v>
      </c>
      <c r="E60" s="36"/>
      <c r="F60" s="46"/>
    </row>
    <row r="61" spans="1:13" s="24" customFormat="1" ht="115.5" customHeight="1">
      <c r="A61" s="25"/>
      <c r="B61" s="58" t="s">
        <v>86</v>
      </c>
      <c r="C61" s="65"/>
      <c r="D61" s="66"/>
      <c r="E61" s="36"/>
      <c r="F61" s="43">
        <v>902</v>
      </c>
    </row>
    <row r="62" spans="1:13" s="24" customFormat="1" ht="236.25" customHeight="1">
      <c r="A62" s="25"/>
      <c r="B62" s="58" t="s">
        <v>79</v>
      </c>
      <c r="C62" s="52">
        <v>57058500</v>
      </c>
      <c r="D62" s="52">
        <v>52168700</v>
      </c>
      <c r="E62" s="36"/>
      <c r="F62" s="43">
        <v>902</v>
      </c>
    </row>
    <row r="63" spans="1:13" s="24" customFormat="1" ht="153.75" customHeight="1">
      <c r="A63" s="25"/>
      <c r="B63" s="58" t="s">
        <v>36</v>
      </c>
      <c r="C63" s="52">
        <v>923199100</v>
      </c>
      <c r="D63" s="52">
        <v>923199100</v>
      </c>
      <c r="E63" s="36"/>
      <c r="F63" s="43">
        <v>925</v>
      </c>
    </row>
    <row r="64" spans="1:13" s="24" customFormat="1" ht="290.25" customHeight="1">
      <c r="A64" s="25"/>
      <c r="B64" s="58" t="s">
        <v>81</v>
      </c>
      <c r="C64" s="52">
        <v>3210800</v>
      </c>
      <c r="D64" s="52">
        <v>3210800</v>
      </c>
      <c r="E64" s="36"/>
      <c r="F64" s="43">
        <v>925</v>
      </c>
    </row>
    <row r="65" spans="1:6" s="24" customFormat="1" ht="157.5" customHeight="1">
      <c r="A65" s="25"/>
      <c r="B65" s="55" t="s">
        <v>83</v>
      </c>
      <c r="C65" s="52">
        <v>3306000</v>
      </c>
      <c r="D65" s="54">
        <v>3306000</v>
      </c>
      <c r="E65" s="36"/>
      <c r="F65" s="43">
        <v>925</v>
      </c>
    </row>
    <row r="66" spans="1:6" s="24" customFormat="1" ht="223.5" customHeight="1">
      <c r="A66" s="25"/>
      <c r="B66" s="55" t="s">
        <v>94</v>
      </c>
      <c r="C66" s="52">
        <v>2571600</v>
      </c>
      <c r="D66" s="54">
        <v>2571600</v>
      </c>
      <c r="E66" s="36"/>
      <c r="F66" s="43"/>
    </row>
    <row r="67" spans="1:6" s="24" customFormat="1" ht="120" customHeight="1">
      <c r="A67" s="25" t="s">
        <v>7</v>
      </c>
      <c r="B67" s="55" t="s">
        <v>49</v>
      </c>
      <c r="C67" s="52">
        <f>C68</f>
        <v>9204100</v>
      </c>
      <c r="D67" s="52">
        <f>D68</f>
        <v>9204100</v>
      </c>
      <c r="E67" s="36"/>
      <c r="F67" s="46"/>
    </row>
    <row r="68" spans="1:6" s="24" customFormat="1" ht="140.25" customHeight="1">
      <c r="A68" s="25" t="s">
        <v>6</v>
      </c>
      <c r="B68" s="55" t="s">
        <v>50</v>
      </c>
      <c r="C68" s="52">
        <f>C69</f>
        <v>9204100</v>
      </c>
      <c r="D68" s="52">
        <f>D69</f>
        <v>9204100</v>
      </c>
      <c r="E68" s="36"/>
      <c r="F68" s="46"/>
    </row>
    <row r="69" spans="1:6" s="24" customFormat="1" ht="163.5" customHeight="1">
      <c r="A69" s="25" t="s">
        <v>5</v>
      </c>
      <c r="B69" s="55" t="s">
        <v>72</v>
      </c>
      <c r="C69" s="52">
        <v>9204100</v>
      </c>
      <c r="D69" s="57">
        <v>9204100</v>
      </c>
      <c r="E69" s="36"/>
      <c r="F69" s="43">
        <v>925</v>
      </c>
    </row>
    <row r="70" spans="1:6" s="24" customFormat="1" ht="121.5" customHeight="1">
      <c r="A70" s="62" t="s">
        <v>111</v>
      </c>
      <c r="B70" s="63" t="s">
        <v>112</v>
      </c>
      <c r="C70" s="52">
        <f>C71</f>
        <v>11398500</v>
      </c>
      <c r="D70" s="52">
        <f>D71</f>
        <v>11398500</v>
      </c>
      <c r="E70" s="36"/>
      <c r="F70" s="43"/>
    </row>
    <row r="71" spans="1:6" s="24" customFormat="1" ht="105.75" customHeight="1">
      <c r="A71" s="62" t="s">
        <v>113</v>
      </c>
      <c r="B71" s="63" t="s">
        <v>114</v>
      </c>
      <c r="C71" s="52">
        <v>11398500</v>
      </c>
      <c r="D71" s="57">
        <v>11398500</v>
      </c>
      <c r="E71" s="36"/>
      <c r="F71" s="43"/>
    </row>
    <row r="72" spans="1:6" s="24" customFormat="1" ht="102" customHeight="1">
      <c r="A72" s="25" t="s">
        <v>4</v>
      </c>
      <c r="B72" s="55" t="s">
        <v>3</v>
      </c>
      <c r="C72" s="52">
        <f>C73</f>
        <v>24700</v>
      </c>
      <c r="D72" s="52">
        <f>D73</f>
        <v>21500</v>
      </c>
      <c r="E72" s="36"/>
      <c r="F72" s="46"/>
    </row>
    <row r="73" spans="1:6" s="24" customFormat="1" ht="99" customHeight="1">
      <c r="A73" s="25" t="s">
        <v>2</v>
      </c>
      <c r="B73" s="55" t="s">
        <v>1</v>
      </c>
      <c r="C73" s="52">
        <f>C74</f>
        <v>24700</v>
      </c>
      <c r="D73" s="52">
        <f>D74</f>
        <v>21500</v>
      </c>
      <c r="E73" s="36"/>
      <c r="F73" s="43">
        <v>902</v>
      </c>
    </row>
    <row r="74" spans="1:6" s="24" customFormat="1" ht="117.75" customHeight="1">
      <c r="A74" s="25" t="s">
        <v>5</v>
      </c>
      <c r="B74" s="55" t="s">
        <v>82</v>
      </c>
      <c r="C74" s="52">
        <v>24700</v>
      </c>
      <c r="D74" s="57">
        <v>21500</v>
      </c>
      <c r="E74" s="36"/>
      <c r="F74" s="43"/>
    </row>
    <row r="75" spans="1:6" s="24" customFormat="1" ht="117.75" customHeight="1">
      <c r="A75" s="25" t="s">
        <v>103</v>
      </c>
      <c r="B75" s="55" t="s">
        <v>104</v>
      </c>
      <c r="C75" s="52">
        <f>C76</f>
        <v>40440100</v>
      </c>
      <c r="D75" s="52">
        <f>D76</f>
        <v>42887900</v>
      </c>
      <c r="E75" s="36"/>
      <c r="F75" s="43"/>
    </row>
    <row r="76" spans="1:6" s="24" customFormat="1" ht="97.5" customHeight="1">
      <c r="A76" s="25" t="s">
        <v>105</v>
      </c>
      <c r="B76" s="55" t="s">
        <v>106</v>
      </c>
      <c r="C76" s="52">
        <f>C77</f>
        <v>40440100</v>
      </c>
      <c r="D76" s="52">
        <f>D77</f>
        <v>42887900</v>
      </c>
      <c r="E76" s="36"/>
      <c r="F76" s="43"/>
    </row>
    <row r="77" spans="1:6" s="24" customFormat="1" ht="158.25" customHeight="1">
      <c r="A77" s="25" t="s">
        <v>5</v>
      </c>
      <c r="B77" s="55" t="s">
        <v>84</v>
      </c>
      <c r="C77" s="52">
        <v>40440100</v>
      </c>
      <c r="D77" s="57">
        <v>42887900</v>
      </c>
      <c r="E77" s="36"/>
      <c r="F77" s="43"/>
    </row>
    <row r="78" spans="1:6" s="24" customFormat="1" ht="42" customHeight="1">
      <c r="A78" s="25" t="s">
        <v>101</v>
      </c>
      <c r="B78" s="55" t="s">
        <v>102</v>
      </c>
      <c r="C78" s="52">
        <f>C79</f>
        <v>104615300</v>
      </c>
      <c r="D78" s="52">
        <f>D79</f>
        <v>106323000</v>
      </c>
      <c r="E78" s="36"/>
      <c r="F78" s="43"/>
    </row>
    <row r="79" spans="1:6" s="24" customFormat="1" ht="66.75" customHeight="1">
      <c r="A79" s="25" t="s">
        <v>99</v>
      </c>
      <c r="B79" s="55" t="s">
        <v>100</v>
      </c>
      <c r="C79" s="52">
        <f>SUM(C80:C89)</f>
        <v>104615300</v>
      </c>
      <c r="D79" s="52">
        <f>SUM(D80:D89)</f>
        <v>106323000</v>
      </c>
      <c r="E79" s="36"/>
      <c r="F79" s="43"/>
    </row>
    <row r="80" spans="1:6" s="24" customFormat="1" ht="138.75" customHeight="1">
      <c r="A80" s="25"/>
      <c r="B80" s="55" t="s">
        <v>77</v>
      </c>
      <c r="C80" s="52">
        <v>355900</v>
      </c>
      <c r="D80" s="57">
        <v>370100</v>
      </c>
      <c r="E80" s="36"/>
      <c r="F80" s="43"/>
    </row>
    <row r="81" spans="1:6" s="24" customFormat="1" ht="158.25" customHeight="1">
      <c r="A81" s="25"/>
      <c r="B81" s="55" t="s">
        <v>78</v>
      </c>
      <c r="C81" s="52">
        <v>360500</v>
      </c>
      <c r="D81" s="57">
        <v>360500</v>
      </c>
      <c r="E81" s="36"/>
      <c r="F81" s="43"/>
    </row>
    <row r="82" spans="1:6" s="24" customFormat="1" ht="122.25" customHeight="1">
      <c r="A82" s="25"/>
      <c r="B82" s="55" t="s">
        <v>73</v>
      </c>
      <c r="C82" s="52">
        <v>7223400</v>
      </c>
      <c r="D82" s="57">
        <v>7223400</v>
      </c>
      <c r="E82" s="36"/>
      <c r="F82" s="43"/>
    </row>
    <row r="83" spans="1:6" s="24" customFormat="1" ht="104.25" customHeight="1">
      <c r="A83" s="25"/>
      <c r="B83" s="55" t="s">
        <v>95</v>
      </c>
      <c r="C83" s="52">
        <v>723600</v>
      </c>
      <c r="D83" s="57">
        <v>723600</v>
      </c>
      <c r="E83" s="36"/>
      <c r="F83" s="43"/>
    </row>
    <row r="84" spans="1:6" s="24" customFormat="1" ht="315.75" customHeight="1">
      <c r="A84" s="25"/>
      <c r="B84" s="55" t="s">
        <v>80</v>
      </c>
      <c r="C84" s="52">
        <v>984400</v>
      </c>
      <c r="D84" s="57">
        <v>984400</v>
      </c>
      <c r="E84" s="36"/>
      <c r="F84" s="43"/>
    </row>
    <row r="85" spans="1:6" s="24" customFormat="1" ht="186.75" customHeight="1">
      <c r="A85" s="25"/>
      <c r="B85" s="55" t="s">
        <v>96</v>
      </c>
      <c r="C85" s="52">
        <v>50100</v>
      </c>
      <c r="D85" s="57">
        <v>50100</v>
      </c>
      <c r="E85" s="36"/>
      <c r="F85" s="43"/>
    </row>
    <row r="86" spans="1:6" s="24" customFormat="1" ht="182.25" customHeight="1">
      <c r="A86" s="25"/>
      <c r="B86" s="55" t="s">
        <v>75</v>
      </c>
      <c r="C86" s="52">
        <v>44009800</v>
      </c>
      <c r="D86" s="57">
        <v>45769300</v>
      </c>
      <c r="E86" s="36"/>
      <c r="F86" s="43"/>
    </row>
    <row r="87" spans="1:6" s="24" customFormat="1" ht="125.25" customHeight="1">
      <c r="A87" s="25"/>
      <c r="B87" s="55" t="s">
        <v>97</v>
      </c>
      <c r="C87" s="52">
        <v>46852000</v>
      </c>
      <c r="D87" s="57">
        <v>46852000</v>
      </c>
      <c r="E87" s="36"/>
      <c r="F87" s="43"/>
    </row>
    <row r="88" spans="1:6" s="24" customFormat="1" ht="93.75" customHeight="1">
      <c r="A88" s="25"/>
      <c r="B88" s="55" t="s">
        <v>98</v>
      </c>
      <c r="C88" s="52">
        <v>3923600</v>
      </c>
      <c r="D88" s="57">
        <v>3923600</v>
      </c>
      <c r="E88" s="36"/>
      <c r="F88" s="43"/>
    </row>
    <row r="89" spans="1:6" s="24" customFormat="1" ht="347.25" customHeight="1">
      <c r="A89" s="25"/>
      <c r="B89" s="55" t="s">
        <v>76</v>
      </c>
      <c r="C89" s="52">
        <v>132000</v>
      </c>
      <c r="D89" s="57">
        <v>66000</v>
      </c>
      <c r="E89" s="36"/>
      <c r="F89" s="43"/>
    </row>
    <row r="90" spans="1:6" s="21" customFormat="1" ht="24.75" customHeight="1">
      <c r="A90" s="23"/>
      <c r="B90" s="23"/>
      <c r="C90" s="22"/>
      <c r="D90" s="37"/>
    </row>
    <row r="91" spans="1:6" s="15" customFormat="1" ht="18">
      <c r="A91" s="16"/>
      <c r="B91" s="16"/>
    </row>
    <row r="92" spans="1:6" s="15" customFormat="1" ht="18">
      <c r="A92" s="42" t="s">
        <v>40</v>
      </c>
      <c r="B92" s="42"/>
      <c r="C92" s="16"/>
    </row>
    <row r="93" spans="1:6" s="15" customFormat="1" ht="18">
      <c r="A93" s="16" t="s">
        <v>41</v>
      </c>
      <c r="B93" s="16"/>
      <c r="C93" s="16"/>
    </row>
    <row r="94" spans="1:6" s="18" customFormat="1" ht="18">
      <c r="A94" s="16" t="s">
        <v>42</v>
      </c>
      <c r="B94" s="16"/>
      <c r="C94" s="16" t="s">
        <v>0</v>
      </c>
      <c r="D94" s="38"/>
    </row>
    <row r="95" spans="1:6" s="18" customFormat="1" ht="17.399999999999999">
      <c r="A95" s="20"/>
      <c r="B95" s="20"/>
      <c r="C95" s="19"/>
    </row>
    <row r="96" spans="1:6" s="14" customFormat="1" ht="18">
      <c r="A96" s="17"/>
      <c r="B96" s="16"/>
      <c r="C96" s="15"/>
    </row>
    <row r="97" spans="1:5" s="7" customFormat="1" ht="13.2">
      <c r="A97" s="13"/>
      <c r="B97" s="12"/>
      <c r="C97" s="11"/>
    </row>
    <row r="98" spans="1:5">
      <c r="A98" s="10"/>
      <c r="B98" s="9"/>
      <c r="C98" s="8"/>
      <c r="D98" s="7"/>
      <c r="E98" s="7"/>
    </row>
    <row r="99" spans="1:5">
      <c r="A99" s="10"/>
      <c r="B99" s="9"/>
      <c r="C99" s="8"/>
      <c r="D99" s="7"/>
      <c r="E99" s="7"/>
    </row>
    <row r="100" spans="1:5">
      <c r="A100" s="10"/>
      <c r="B100" s="9"/>
      <c r="C100" s="8"/>
      <c r="D100" s="7"/>
      <c r="E100" s="7"/>
    </row>
    <row r="101" spans="1:5">
      <c r="A101" s="10"/>
      <c r="B101" s="9"/>
      <c r="C101" s="8"/>
      <c r="D101" s="7"/>
      <c r="E101" s="7"/>
    </row>
    <row r="102" spans="1:5">
      <c r="A102" s="10"/>
      <c r="B102" s="9"/>
      <c r="C102" s="8"/>
      <c r="D102" s="7"/>
      <c r="E102" s="7"/>
    </row>
    <row r="103" spans="1:5">
      <c r="A103" s="10"/>
      <c r="B103" s="9"/>
      <c r="C103" s="8"/>
      <c r="D103" s="7"/>
      <c r="E103" s="7"/>
    </row>
    <row r="104" spans="1:5">
      <c r="A104" s="10"/>
      <c r="B104" s="9"/>
      <c r="C104" s="8"/>
      <c r="D104" s="7"/>
      <c r="E104" s="7"/>
    </row>
    <row r="105" spans="1:5">
      <c r="A105" s="10"/>
      <c r="B105" s="9"/>
      <c r="C105" s="8"/>
      <c r="D105" s="7"/>
      <c r="E105" s="7"/>
    </row>
    <row r="106" spans="1:5">
      <c r="A106" s="10"/>
      <c r="B106" s="9"/>
      <c r="C106" s="8"/>
      <c r="D106" s="7"/>
      <c r="E106" s="7"/>
    </row>
    <row r="107" spans="1:5">
      <c r="A107" s="10"/>
      <c r="B107" s="9"/>
      <c r="C107" s="8"/>
      <c r="D107" s="7"/>
      <c r="E107" s="7"/>
    </row>
    <row r="108" spans="1:5">
      <c r="A108" s="10"/>
      <c r="B108" s="9"/>
      <c r="C108" s="8"/>
      <c r="D108" s="7"/>
      <c r="E108" s="7"/>
    </row>
    <row r="109" spans="1:5">
      <c r="A109" s="10"/>
      <c r="B109" s="9"/>
      <c r="C109" s="8"/>
      <c r="D109" s="7"/>
      <c r="E109" s="7"/>
    </row>
    <row r="110" spans="1:5">
      <c r="A110" s="10"/>
      <c r="B110" s="9"/>
      <c r="C110" s="8"/>
      <c r="D110" s="7"/>
      <c r="E110" s="7"/>
    </row>
    <row r="111" spans="1:5">
      <c r="A111" s="10"/>
      <c r="B111" s="9"/>
      <c r="C111" s="8"/>
      <c r="D111" s="7"/>
      <c r="E111" s="7"/>
    </row>
    <row r="112" spans="1:5">
      <c r="A112" s="10"/>
      <c r="B112" s="9"/>
      <c r="C112" s="8"/>
      <c r="D112" s="7"/>
      <c r="E112" s="7"/>
    </row>
    <row r="113" spans="1:5">
      <c r="A113" s="10"/>
      <c r="B113" s="9"/>
      <c r="C113" s="8"/>
      <c r="D113" s="7"/>
      <c r="E113" s="7"/>
    </row>
    <row r="114" spans="1:5">
      <c r="A114" s="10"/>
      <c r="B114" s="9"/>
      <c r="C114" s="8"/>
      <c r="D114" s="7"/>
      <c r="E114" s="7"/>
    </row>
    <row r="115" spans="1:5">
      <c r="A115" s="10"/>
      <c r="B115" s="9"/>
      <c r="C115" s="8"/>
      <c r="D115" s="7"/>
      <c r="E115" s="7"/>
    </row>
    <row r="116" spans="1:5">
      <c r="A116" s="10"/>
      <c r="B116" s="9"/>
      <c r="C116" s="8"/>
      <c r="D116" s="7"/>
      <c r="E116" s="7"/>
    </row>
    <row r="117" spans="1:5">
      <c r="A117" s="10"/>
      <c r="B117" s="9"/>
      <c r="C117" s="8"/>
      <c r="D117" s="7"/>
      <c r="E117" s="7"/>
    </row>
    <row r="118" spans="1:5">
      <c r="A118" s="10"/>
      <c r="B118" s="9"/>
      <c r="C118" s="8"/>
      <c r="D118" s="7"/>
      <c r="E118" s="7"/>
    </row>
    <row r="119" spans="1:5">
      <c r="A119" s="10"/>
      <c r="B119" s="9"/>
      <c r="C119" s="8"/>
      <c r="D119" s="7"/>
      <c r="E119" s="7"/>
    </row>
    <row r="120" spans="1:5">
      <c r="A120" s="10"/>
      <c r="B120" s="9"/>
      <c r="C120" s="8"/>
      <c r="D120" s="7"/>
      <c r="E120" s="7"/>
    </row>
    <row r="121" spans="1:5">
      <c r="A121" s="10"/>
      <c r="B121" s="9"/>
      <c r="C121" s="8"/>
      <c r="D121" s="7"/>
      <c r="E121" s="7"/>
    </row>
    <row r="122" spans="1:5">
      <c r="A122" s="10"/>
      <c r="B122" s="9"/>
      <c r="C122" s="8"/>
      <c r="D122" s="7"/>
      <c r="E122" s="7"/>
    </row>
    <row r="123" spans="1:5">
      <c r="A123" s="10"/>
      <c r="B123" s="9"/>
      <c r="C123" s="8"/>
      <c r="D123" s="7"/>
      <c r="E123" s="7"/>
    </row>
    <row r="124" spans="1:5">
      <c r="A124" s="10"/>
      <c r="B124" s="9"/>
      <c r="C124" s="8"/>
      <c r="D124" s="7"/>
      <c r="E124" s="7"/>
    </row>
    <row r="125" spans="1:5">
      <c r="A125" s="10"/>
      <c r="B125" s="9"/>
      <c r="C125" s="8"/>
      <c r="D125" s="7"/>
      <c r="E125" s="7"/>
    </row>
    <row r="126" spans="1:5">
      <c r="A126" s="10"/>
      <c r="B126" s="9"/>
      <c r="C126" s="8"/>
      <c r="D126" s="7"/>
      <c r="E126" s="7"/>
    </row>
    <row r="127" spans="1:5">
      <c r="A127" s="10"/>
      <c r="B127" s="9"/>
      <c r="C127" s="8"/>
      <c r="D127" s="7"/>
      <c r="E127" s="7"/>
    </row>
    <row r="128" spans="1:5">
      <c r="A128" s="10"/>
      <c r="B128" s="9"/>
      <c r="C128" s="8"/>
      <c r="D128" s="7"/>
      <c r="E128" s="7"/>
    </row>
    <row r="129" spans="1:5">
      <c r="A129" s="10"/>
      <c r="B129" s="9"/>
      <c r="C129" s="8"/>
      <c r="D129" s="7"/>
      <c r="E129" s="7"/>
    </row>
    <row r="130" spans="1:5">
      <c r="A130" s="10"/>
      <c r="B130" s="9"/>
      <c r="C130" s="8"/>
      <c r="D130" s="7"/>
      <c r="E130" s="7"/>
    </row>
    <row r="131" spans="1:5">
      <c r="A131" s="10"/>
      <c r="B131" s="9"/>
      <c r="C131" s="8"/>
      <c r="D131" s="7"/>
      <c r="E131" s="7"/>
    </row>
    <row r="132" spans="1:5">
      <c r="A132" s="10"/>
      <c r="B132" s="9"/>
      <c r="C132" s="8"/>
      <c r="D132" s="7"/>
      <c r="E132" s="7"/>
    </row>
    <row r="133" spans="1:5">
      <c r="A133" s="10"/>
      <c r="B133" s="9"/>
      <c r="C133" s="8"/>
      <c r="D133" s="7"/>
      <c r="E133" s="7"/>
    </row>
    <row r="134" spans="1:5">
      <c r="A134" s="10"/>
      <c r="B134" s="9"/>
      <c r="C134" s="8"/>
      <c r="D134" s="7"/>
      <c r="E134" s="7"/>
    </row>
    <row r="135" spans="1:5">
      <c r="A135" s="10"/>
      <c r="B135" s="9"/>
      <c r="C135" s="8"/>
      <c r="D135" s="7"/>
      <c r="E135" s="7"/>
    </row>
    <row r="136" spans="1:5">
      <c r="A136" s="10"/>
      <c r="B136" s="9"/>
      <c r="C136" s="8"/>
      <c r="D136" s="7"/>
      <c r="E136" s="7"/>
    </row>
    <row r="137" spans="1:5">
      <c r="A137" s="10"/>
      <c r="B137" s="9"/>
      <c r="C137" s="8"/>
      <c r="D137" s="7"/>
      <c r="E137" s="7"/>
    </row>
    <row r="138" spans="1:5">
      <c r="A138" s="10"/>
      <c r="B138" s="9"/>
      <c r="C138" s="8"/>
      <c r="D138" s="7"/>
      <c r="E138" s="7"/>
    </row>
    <row r="139" spans="1:5">
      <c r="A139" s="10"/>
      <c r="B139" s="9"/>
      <c r="C139" s="8"/>
      <c r="D139" s="7"/>
      <c r="E139" s="7"/>
    </row>
    <row r="140" spans="1:5">
      <c r="A140" s="10"/>
      <c r="B140" s="9"/>
      <c r="C140" s="8"/>
      <c r="D140" s="7"/>
      <c r="E140" s="7"/>
    </row>
    <row r="141" spans="1:5">
      <c r="A141" s="10"/>
      <c r="B141" s="9"/>
      <c r="C141" s="8"/>
      <c r="D141" s="7"/>
      <c r="E141" s="7"/>
    </row>
    <row r="142" spans="1:5">
      <c r="A142" s="10"/>
      <c r="B142" s="9"/>
      <c r="C142" s="8"/>
      <c r="D142" s="7"/>
      <c r="E142" s="7"/>
    </row>
    <row r="143" spans="1:5">
      <c r="A143" s="10"/>
      <c r="B143" s="9"/>
      <c r="C143" s="8"/>
      <c r="D143" s="7"/>
      <c r="E143" s="7"/>
    </row>
    <row r="144" spans="1:5">
      <c r="A144" s="10"/>
      <c r="B144" s="9"/>
      <c r="C144" s="8"/>
      <c r="D144" s="7"/>
      <c r="E144" s="7"/>
    </row>
    <row r="145" spans="1:5">
      <c r="A145" s="10"/>
      <c r="B145" s="9"/>
      <c r="C145" s="8"/>
      <c r="D145" s="7"/>
      <c r="E145" s="7"/>
    </row>
    <row r="146" spans="1:5">
      <c r="A146" s="10"/>
      <c r="B146" s="9"/>
      <c r="C146" s="8"/>
      <c r="D146" s="7"/>
      <c r="E146" s="7"/>
    </row>
    <row r="147" spans="1:5">
      <c r="A147" s="10"/>
      <c r="B147" s="9"/>
      <c r="C147" s="8"/>
      <c r="D147" s="7"/>
      <c r="E147" s="7"/>
    </row>
    <row r="148" spans="1:5">
      <c r="A148" s="10"/>
      <c r="B148" s="9"/>
      <c r="C148" s="8"/>
      <c r="D148" s="7"/>
      <c r="E148" s="7"/>
    </row>
    <row r="149" spans="1:5">
      <c r="A149" s="10"/>
      <c r="B149" s="9"/>
      <c r="C149" s="8"/>
      <c r="D149" s="7"/>
      <c r="E149" s="7"/>
    </row>
    <row r="150" spans="1:5">
      <c r="A150" s="10"/>
      <c r="B150" s="9"/>
      <c r="C150" s="8"/>
      <c r="D150" s="7"/>
      <c r="E150" s="7"/>
    </row>
    <row r="151" spans="1:5">
      <c r="A151" s="10"/>
      <c r="B151" s="9"/>
      <c r="C151" s="8"/>
      <c r="D151" s="7"/>
      <c r="E151" s="7"/>
    </row>
    <row r="152" spans="1:5">
      <c r="A152" s="10"/>
      <c r="B152" s="9"/>
      <c r="C152" s="8"/>
      <c r="D152" s="7"/>
      <c r="E152" s="7"/>
    </row>
    <row r="153" spans="1:5">
      <c r="A153" s="10"/>
      <c r="B153" s="9"/>
      <c r="C153" s="8"/>
      <c r="D153" s="7"/>
      <c r="E153" s="7"/>
    </row>
    <row r="154" spans="1:5">
      <c r="A154" s="10"/>
      <c r="B154" s="9"/>
      <c r="C154" s="8"/>
      <c r="D154" s="7"/>
      <c r="E154" s="7"/>
    </row>
    <row r="155" spans="1:5">
      <c r="A155" s="10"/>
      <c r="B155" s="9"/>
      <c r="C155" s="8"/>
      <c r="D155" s="7"/>
      <c r="E155" s="7"/>
    </row>
    <row r="156" spans="1:5">
      <c r="A156" s="10"/>
      <c r="B156" s="9"/>
      <c r="C156" s="8"/>
      <c r="D156" s="7"/>
      <c r="E156" s="7"/>
    </row>
    <row r="157" spans="1:5">
      <c r="A157" s="10"/>
      <c r="B157" s="9"/>
      <c r="C157" s="8"/>
      <c r="D157" s="7"/>
      <c r="E157" s="7"/>
    </row>
    <row r="158" spans="1:5">
      <c r="A158" s="10"/>
      <c r="B158" s="9"/>
      <c r="C158" s="8"/>
      <c r="D158" s="7"/>
      <c r="E158" s="7"/>
    </row>
    <row r="159" spans="1:5">
      <c r="A159" s="10"/>
      <c r="B159" s="9"/>
      <c r="C159" s="8"/>
      <c r="D159" s="7"/>
      <c r="E159" s="7"/>
    </row>
    <row r="160" spans="1:5">
      <c r="A160" s="10"/>
      <c r="B160" s="9"/>
      <c r="C160" s="8"/>
      <c r="D160" s="7"/>
      <c r="E160" s="7"/>
    </row>
    <row r="161" spans="1:5">
      <c r="A161" s="10"/>
      <c r="B161" s="9"/>
      <c r="C161" s="8"/>
      <c r="D161" s="7"/>
      <c r="E161" s="7"/>
    </row>
    <row r="162" spans="1:5">
      <c r="A162" s="10"/>
      <c r="B162" s="9"/>
      <c r="C162" s="8"/>
      <c r="D162" s="7"/>
      <c r="E162" s="7"/>
    </row>
    <row r="163" spans="1:5">
      <c r="A163" s="10"/>
      <c r="B163" s="9"/>
      <c r="C163" s="8"/>
      <c r="D163" s="7"/>
      <c r="E163" s="7"/>
    </row>
    <row r="164" spans="1:5">
      <c r="A164" s="10"/>
      <c r="B164" s="9"/>
      <c r="C164" s="8"/>
      <c r="D164" s="7"/>
      <c r="E164" s="7"/>
    </row>
    <row r="165" spans="1:5">
      <c r="A165" s="10"/>
      <c r="B165" s="9"/>
      <c r="C165" s="8"/>
      <c r="D165" s="7"/>
      <c r="E165" s="7"/>
    </row>
    <row r="166" spans="1:5">
      <c r="A166" s="10"/>
      <c r="B166" s="9"/>
      <c r="C166" s="8"/>
      <c r="D166" s="7"/>
      <c r="E166" s="7"/>
    </row>
    <row r="167" spans="1:5">
      <c r="A167" s="10"/>
      <c r="B167" s="9"/>
      <c r="C167" s="8"/>
      <c r="D167" s="7"/>
      <c r="E167" s="7"/>
    </row>
    <row r="168" spans="1:5">
      <c r="A168" s="10"/>
      <c r="B168" s="9"/>
      <c r="C168" s="8"/>
      <c r="D168" s="7"/>
      <c r="E168" s="7"/>
    </row>
    <row r="169" spans="1:5">
      <c r="A169" s="10"/>
      <c r="B169" s="9"/>
      <c r="C169" s="8"/>
      <c r="D169" s="7"/>
      <c r="E169" s="7"/>
    </row>
    <row r="170" spans="1:5">
      <c r="A170" s="10"/>
      <c r="B170" s="9"/>
      <c r="C170" s="8"/>
      <c r="D170" s="7"/>
      <c r="E170" s="7"/>
    </row>
    <row r="171" spans="1:5">
      <c r="A171" s="10"/>
      <c r="B171" s="9"/>
      <c r="C171" s="8"/>
      <c r="D171" s="7"/>
      <c r="E171" s="7"/>
    </row>
    <row r="172" spans="1:5">
      <c r="A172" s="10"/>
      <c r="B172" s="9"/>
      <c r="C172" s="8"/>
      <c r="D172" s="7"/>
      <c r="E172" s="7"/>
    </row>
    <row r="173" spans="1:5">
      <c r="A173" s="10"/>
      <c r="B173" s="9"/>
      <c r="C173" s="8"/>
      <c r="D173" s="7"/>
      <c r="E173" s="7"/>
    </row>
    <row r="174" spans="1:5">
      <c r="A174" s="10"/>
      <c r="B174" s="9"/>
      <c r="C174" s="8"/>
      <c r="D174" s="7"/>
      <c r="E174" s="7"/>
    </row>
    <row r="175" spans="1:5">
      <c r="A175" s="10"/>
      <c r="B175" s="9"/>
      <c r="C175" s="8"/>
      <c r="D175" s="7"/>
      <c r="E175" s="7"/>
    </row>
    <row r="176" spans="1:5">
      <c r="A176" s="10"/>
      <c r="B176" s="9"/>
      <c r="C176" s="8"/>
      <c r="D176" s="7"/>
      <c r="E176" s="7"/>
    </row>
    <row r="177" spans="1:5">
      <c r="A177" s="10"/>
      <c r="B177" s="9"/>
      <c r="C177" s="8"/>
      <c r="D177" s="7"/>
      <c r="E177" s="7"/>
    </row>
    <row r="178" spans="1:5">
      <c r="A178" s="10"/>
      <c r="B178" s="9"/>
      <c r="C178" s="8"/>
      <c r="D178" s="7"/>
      <c r="E178" s="7"/>
    </row>
    <row r="179" spans="1:5">
      <c r="A179" s="10"/>
      <c r="B179" s="9"/>
      <c r="C179" s="8"/>
      <c r="D179" s="7"/>
      <c r="E179" s="7"/>
    </row>
    <row r="180" spans="1:5">
      <c r="A180" s="10"/>
      <c r="B180" s="9"/>
      <c r="C180" s="8"/>
      <c r="D180" s="7"/>
      <c r="E180" s="7"/>
    </row>
    <row r="181" spans="1:5">
      <c r="A181" s="10"/>
      <c r="B181" s="9"/>
      <c r="C181" s="8"/>
      <c r="D181" s="7"/>
      <c r="E181" s="7"/>
    </row>
    <row r="182" spans="1:5">
      <c r="A182" s="10"/>
      <c r="B182" s="9"/>
      <c r="C182" s="8"/>
      <c r="D182" s="7"/>
      <c r="E182" s="7"/>
    </row>
    <row r="183" spans="1:5">
      <c r="A183" s="10"/>
      <c r="B183" s="9"/>
      <c r="C183" s="8"/>
      <c r="D183" s="7"/>
      <c r="E183" s="7"/>
    </row>
    <row r="184" spans="1:5">
      <c r="A184" s="10"/>
      <c r="B184" s="9"/>
      <c r="C184" s="8"/>
      <c r="D184" s="7"/>
      <c r="E184" s="7"/>
    </row>
    <row r="185" spans="1:5">
      <c r="A185" s="10"/>
      <c r="B185" s="9"/>
      <c r="C185" s="8"/>
      <c r="D185" s="7"/>
      <c r="E185" s="7"/>
    </row>
    <row r="186" spans="1:5">
      <c r="A186" s="10"/>
      <c r="B186" s="9"/>
      <c r="C186" s="8"/>
      <c r="D186" s="7"/>
      <c r="E186" s="7"/>
    </row>
    <row r="187" spans="1:5">
      <c r="A187" s="10"/>
      <c r="B187" s="9"/>
      <c r="C187" s="8"/>
      <c r="D187" s="7"/>
      <c r="E187" s="7"/>
    </row>
    <row r="188" spans="1:5">
      <c r="A188" s="10"/>
      <c r="B188" s="9"/>
      <c r="C188" s="8"/>
      <c r="D188" s="7"/>
      <c r="E188" s="7"/>
    </row>
    <row r="189" spans="1:5">
      <c r="A189" s="10"/>
      <c r="B189" s="9"/>
      <c r="C189" s="8"/>
      <c r="D189" s="7"/>
      <c r="E189" s="7"/>
    </row>
    <row r="190" spans="1:5">
      <c r="A190" s="10"/>
      <c r="B190" s="9"/>
      <c r="C190" s="8"/>
      <c r="D190" s="7"/>
      <c r="E190" s="7"/>
    </row>
    <row r="191" spans="1:5">
      <c r="A191" s="10"/>
      <c r="B191" s="9"/>
      <c r="C191" s="8"/>
      <c r="D191" s="7"/>
      <c r="E191" s="7"/>
    </row>
    <row r="192" spans="1:5">
      <c r="A192" s="10"/>
      <c r="B192" s="9"/>
      <c r="C192" s="8"/>
      <c r="D192" s="7"/>
      <c r="E192" s="7"/>
    </row>
    <row r="193" spans="1:5">
      <c r="A193" s="10"/>
      <c r="B193" s="9"/>
      <c r="C193" s="8"/>
      <c r="D193" s="7"/>
      <c r="E193" s="7"/>
    </row>
    <row r="194" spans="1:5">
      <c r="A194" s="10"/>
      <c r="B194" s="9"/>
      <c r="C194" s="8"/>
      <c r="D194" s="7"/>
      <c r="E194" s="7"/>
    </row>
    <row r="195" spans="1:5">
      <c r="A195" s="10"/>
      <c r="B195" s="9"/>
      <c r="C195" s="8"/>
      <c r="D195" s="7"/>
      <c r="E195" s="7"/>
    </row>
    <row r="196" spans="1:5">
      <c r="A196" s="10"/>
      <c r="B196" s="9"/>
      <c r="C196" s="8"/>
      <c r="D196" s="7"/>
      <c r="E196" s="7"/>
    </row>
    <row r="197" spans="1:5">
      <c r="A197" s="10"/>
      <c r="B197" s="9"/>
      <c r="C197" s="8"/>
      <c r="D197" s="7"/>
      <c r="E197" s="7"/>
    </row>
    <row r="198" spans="1:5">
      <c r="A198" s="10"/>
      <c r="B198" s="9"/>
      <c r="C198" s="8"/>
      <c r="D198" s="7"/>
      <c r="E198" s="7"/>
    </row>
    <row r="199" spans="1:5">
      <c r="A199" s="10"/>
      <c r="B199" s="9"/>
      <c r="C199" s="8"/>
      <c r="D199" s="7"/>
      <c r="E199" s="7"/>
    </row>
    <row r="200" spans="1:5">
      <c r="A200" s="10"/>
      <c r="B200" s="9"/>
      <c r="C200" s="8"/>
      <c r="D200" s="7"/>
      <c r="E200" s="7"/>
    </row>
    <row r="201" spans="1:5">
      <c r="A201" s="10"/>
      <c r="B201" s="9"/>
      <c r="C201" s="8"/>
      <c r="D201" s="7"/>
      <c r="E201" s="7"/>
    </row>
    <row r="202" spans="1:5">
      <c r="A202" s="10"/>
      <c r="B202" s="9"/>
      <c r="C202" s="8"/>
      <c r="D202" s="7"/>
      <c r="E202" s="7"/>
    </row>
    <row r="203" spans="1:5">
      <c r="A203" s="10"/>
      <c r="B203" s="9"/>
      <c r="C203" s="8"/>
      <c r="D203" s="7"/>
      <c r="E203" s="7"/>
    </row>
    <row r="204" spans="1:5">
      <c r="A204" s="10"/>
      <c r="B204" s="9"/>
      <c r="C204" s="8"/>
      <c r="D204" s="7"/>
      <c r="E204" s="7"/>
    </row>
    <row r="205" spans="1:5">
      <c r="A205" s="10"/>
      <c r="B205" s="9"/>
      <c r="C205" s="8"/>
      <c r="D205" s="7"/>
      <c r="E205" s="7"/>
    </row>
    <row r="206" spans="1:5">
      <c r="A206" s="10"/>
      <c r="B206" s="9"/>
      <c r="C206" s="8"/>
      <c r="D206" s="7"/>
      <c r="E206" s="7"/>
    </row>
    <row r="207" spans="1:5">
      <c r="A207" s="10"/>
      <c r="B207" s="9"/>
      <c r="C207" s="8"/>
      <c r="D207" s="7"/>
      <c r="E207" s="7"/>
    </row>
    <row r="208" spans="1:5">
      <c r="A208" s="10"/>
      <c r="B208" s="9"/>
      <c r="C208" s="8"/>
      <c r="D208" s="7"/>
      <c r="E208" s="7"/>
    </row>
    <row r="209" spans="1:3">
      <c r="A209" s="5"/>
      <c r="B209" s="6"/>
    </row>
    <row r="210" spans="1:3">
      <c r="A210" s="5"/>
      <c r="B210" s="6"/>
      <c r="C210" s="1"/>
    </row>
    <row r="211" spans="1:3">
      <c r="A211" s="5"/>
      <c r="B211" s="6"/>
      <c r="C211" s="1"/>
    </row>
    <row r="212" spans="1:3">
      <c r="A212" s="5"/>
      <c r="B212" s="6"/>
      <c r="C212" s="1"/>
    </row>
    <row r="213" spans="1:3">
      <c r="A213" s="5"/>
      <c r="B213" s="6"/>
      <c r="C213" s="1"/>
    </row>
    <row r="214" spans="1:3">
      <c r="A214" s="5"/>
      <c r="B214" s="6"/>
      <c r="C214" s="1"/>
    </row>
    <row r="215" spans="1:3">
      <c r="A215" s="5"/>
      <c r="B215" s="6"/>
      <c r="C215" s="1"/>
    </row>
    <row r="216" spans="1:3">
      <c r="A216" s="5"/>
      <c r="B216" s="6"/>
      <c r="C216" s="1"/>
    </row>
    <row r="217" spans="1:3">
      <c r="A217" s="5"/>
      <c r="B217" s="6"/>
      <c r="C217" s="1"/>
    </row>
    <row r="218" spans="1:3">
      <c r="A218" s="5"/>
      <c r="B218" s="6"/>
      <c r="C218" s="1"/>
    </row>
    <row r="219" spans="1:3">
      <c r="A219" s="5"/>
      <c r="B219" s="6"/>
      <c r="C219" s="1"/>
    </row>
    <row r="220" spans="1:3">
      <c r="A220" s="5"/>
      <c r="B220" s="6"/>
      <c r="C220" s="1"/>
    </row>
    <row r="221" spans="1:3">
      <c r="A221" s="5"/>
      <c r="B221" s="6"/>
      <c r="C221" s="1"/>
    </row>
    <row r="222" spans="1:3">
      <c r="A222" s="5"/>
      <c r="B222" s="6"/>
      <c r="C222" s="1"/>
    </row>
    <row r="223" spans="1:3">
      <c r="A223" s="5"/>
      <c r="B223" s="6"/>
      <c r="C223" s="1"/>
    </row>
    <row r="224" spans="1:3">
      <c r="A224" s="5"/>
      <c r="B224" s="6"/>
      <c r="C224" s="1"/>
    </row>
    <row r="225" spans="1:3">
      <c r="A225" s="5"/>
      <c r="B225" s="6"/>
      <c r="C225" s="1"/>
    </row>
    <row r="226" spans="1:3">
      <c r="A226" s="5"/>
      <c r="B226" s="6"/>
      <c r="C226" s="1"/>
    </row>
    <row r="227" spans="1:3">
      <c r="A227" s="5"/>
      <c r="B227" s="6"/>
      <c r="C227" s="1"/>
    </row>
    <row r="228" spans="1:3">
      <c r="A228" s="5"/>
      <c r="B228" s="6"/>
      <c r="C228" s="1"/>
    </row>
    <row r="229" spans="1:3">
      <c r="A229" s="5"/>
      <c r="B229" s="6"/>
      <c r="C229" s="1"/>
    </row>
    <row r="230" spans="1:3">
      <c r="A230" s="5"/>
      <c r="C230" s="1"/>
    </row>
    <row r="231" spans="1:3">
      <c r="A231" s="5"/>
      <c r="C231" s="1"/>
    </row>
    <row r="232" spans="1:3">
      <c r="A232" s="5"/>
      <c r="C232" s="1"/>
    </row>
    <row r="233" spans="1:3">
      <c r="A233" s="5"/>
      <c r="C233" s="1"/>
    </row>
    <row r="234" spans="1:3">
      <c r="A234" s="5"/>
      <c r="C234" s="1"/>
    </row>
    <row r="235" spans="1:3">
      <c r="A235" s="5"/>
      <c r="C235" s="1"/>
    </row>
    <row r="236" spans="1:3">
      <c r="A236" s="5"/>
      <c r="C236" s="1"/>
    </row>
    <row r="237" spans="1:3">
      <c r="A237" s="5"/>
      <c r="C237" s="1"/>
    </row>
    <row r="238" spans="1:3">
      <c r="A238" s="5"/>
      <c r="C238" s="1"/>
    </row>
    <row r="239" spans="1:3">
      <c r="A239" s="5"/>
      <c r="C239" s="1"/>
    </row>
    <row r="240" spans="1:3">
      <c r="A240" s="5"/>
      <c r="C240" s="1"/>
    </row>
    <row r="241" spans="1:3">
      <c r="A241" s="5"/>
      <c r="C241" s="1"/>
    </row>
    <row r="242" spans="1:3">
      <c r="A242" s="5"/>
      <c r="B242" s="1"/>
      <c r="C242" s="1"/>
    </row>
    <row r="243" spans="1:3">
      <c r="A243" s="5"/>
      <c r="B243" s="1"/>
      <c r="C243" s="1"/>
    </row>
    <row r="244" spans="1:3">
      <c r="A244" s="5"/>
      <c r="B244" s="1"/>
      <c r="C244" s="1"/>
    </row>
    <row r="245" spans="1:3">
      <c r="A245" s="5"/>
      <c r="B245" s="1"/>
      <c r="C245" s="1"/>
    </row>
    <row r="246" spans="1:3">
      <c r="A246" s="5"/>
      <c r="B246" s="1"/>
      <c r="C246" s="1"/>
    </row>
    <row r="247" spans="1:3">
      <c r="A247" s="5"/>
      <c r="B247" s="1"/>
      <c r="C247" s="1"/>
    </row>
    <row r="248" spans="1:3">
      <c r="A248" s="5"/>
      <c r="B248" s="1"/>
      <c r="C248" s="1"/>
    </row>
    <row r="249" spans="1:3">
      <c r="A249" s="5"/>
      <c r="B249" s="1"/>
      <c r="C249" s="1"/>
    </row>
    <row r="250" spans="1:3">
      <c r="A250" s="5"/>
      <c r="B250" s="1"/>
      <c r="C250" s="1"/>
    </row>
    <row r="251" spans="1:3">
      <c r="A251" s="5"/>
      <c r="B251" s="1"/>
      <c r="C251" s="1"/>
    </row>
    <row r="252" spans="1:3">
      <c r="A252" s="5"/>
      <c r="B252" s="1"/>
      <c r="C252" s="1"/>
    </row>
    <row r="253" spans="1:3">
      <c r="A253" s="5"/>
      <c r="B253" s="1"/>
      <c r="C253" s="1"/>
    </row>
    <row r="254" spans="1:3">
      <c r="A254" s="5"/>
      <c r="B254" s="1"/>
      <c r="C254" s="1"/>
    </row>
    <row r="255" spans="1:3">
      <c r="A255" s="5"/>
      <c r="B255" s="1"/>
      <c r="C255" s="1"/>
    </row>
    <row r="256" spans="1:3">
      <c r="A256" s="5"/>
      <c r="B256" s="1"/>
      <c r="C256" s="1"/>
    </row>
    <row r="257" spans="1:3">
      <c r="A257" s="5"/>
      <c r="B257" s="1"/>
      <c r="C257" s="1"/>
    </row>
    <row r="258" spans="1:3">
      <c r="A258" s="5"/>
      <c r="B258" s="1"/>
      <c r="C258" s="1"/>
    </row>
    <row r="259" spans="1:3">
      <c r="A259" s="5"/>
      <c r="B259" s="1"/>
      <c r="C259" s="1"/>
    </row>
    <row r="260" spans="1:3">
      <c r="A260" s="5"/>
      <c r="B260" s="1"/>
      <c r="C260" s="1"/>
    </row>
    <row r="261" spans="1:3">
      <c r="A261" s="5"/>
      <c r="B261" s="1"/>
      <c r="C261" s="1"/>
    </row>
    <row r="262" spans="1:3">
      <c r="A262" s="5"/>
      <c r="B262" s="1"/>
      <c r="C262" s="1"/>
    </row>
    <row r="263" spans="1:3">
      <c r="A263" s="5"/>
      <c r="B263" s="1"/>
      <c r="C263" s="1"/>
    </row>
  </sheetData>
  <mergeCells count="20">
    <mergeCell ref="B15:D15"/>
    <mergeCell ref="B1:D1"/>
    <mergeCell ref="B2:D2"/>
    <mergeCell ref="B3:D3"/>
    <mergeCell ref="B4:D4"/>
    <mergeCell ref="B5:D5"/>
    <mergeCell ref="B14:D14"/>
    <mergeCell ref="B13:D13"/>
    <mergeCell ref="B12:D12"/>
    <mergeCell ref="B11:D11"/>
    <mergeCell ref="B6:D6"/>
    <mergeCell ref="C60:C61"/>
    <mergeCell ref="D60:D61"/>
    <mergeCell ref="A16:C16"/>
    <mergeCell ref="A17:C17"/>
    <mergeCell ref="C19:D19"/>
    <mergeCell ref="B10:D10"/>
    <mergeCell ref="B9:D9"/>
    <mergeCell ref="B8:D8"/>
    <mergeCell ref="B7:D7"/>
  </mergeCells>
  <phoneticPr fontId="0" type="noConversion"/>
  <pageMargins left="1.1811023622047245" right="0.19685039370078741" top="0.39370078740157483" bottom="0.39370078740157483" header="0.19685039370078741" footer="0.19685039370078741"/>
  <pageSetup scale="67" fitToHeight="10" orientation="portrait" r:id="rId1"/>
  <headerFooter alignWithMargins="0">
    <oddFooter>&amp;CСтраница &amp;P из &amp;N</oddFooter>
  </headerFooter>
  <rowBreaks count="6" manualBreakCount="6">
    <brk id="29" max="3" man="1"/>
    <brk id="45" max="3" man="1"/>
    <brk id="52" max="3" man="1"/>
    <brk id="58" max="3" man="1"/>
    <brk id="62" max="3" man="1"/>
    <brk id="84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2023-2024</vt:lpstr>
      <vt:lpstr>'2023-2024'!Заголовки_для_печати</vt:lpstr>
      <vt:lpstr>'2023-2024'!Область_печати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2022-02-11T16:46:43Z</cp:lastPrinted>
  <dcterms:created xsi:type="dcterms:W3CDTF">2018-12-19T13:15:27Z</dcterms:created>
  <dcterms:modified xsi:type="dcterms:W3CDTF">2022-02-15T07:15:37Z</dcterms:modified>
</cp:coreProperties>
</file>