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3 год\"/>
    </mc:Choice>
  </mc:AlternateContent>
  <xr:revisionPtr revIDLastSave="0" documentId="13_ncr:1_{721C1C79-60BF-4D60-BC13-8AEEA4A73B26}" xr6:coauthVersionLast="47" xr6:coauthVersionMax="47" xr10:uidLastSave="{00000000-0000-0000-0000-000000000000}"/>
  <bookViews>
    <workbookView xWindow="-110" yWindow="-110" windowWidth="19420" windowHeight="10420" xr2:uid="{4A0CAB53-BF6A-4BCA-9D36-963AB13D366C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доходов'!$16:$16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4" l="1"/>
  <c r="S16" i="4"/>
  <c r="R16" i="4"/>
  <c r="Q16" i="4"/>
  <c r="O16" i="4"/>
  <c r="M16" i="4"/>
  <c r="L16" i="4"/>
  <c r="K16" i="4"/>
  <c r="J16" i="4"/>
  <c r="I16" i="4"/>
  <c r="H16" i="4"/>
  <c r="G11" i="4"/>
  <c r="G15" i="4"/>
  <c r="G14" i="4"/>
  <c r="V12" i="4"/>
  <c r="V16" i="4" s="1"/>
  <c r="U12" i="4"/>
  <c r="U16" i="4" s="1"/>
  <c r="R17" i="4" s="1"/>
  <c r="T12" i="4"/>
  <c r="S12" i="4"/>
  <c r="R12" i="4"/>
  <c r="Q12" i="4"/>
  <c r="P12" i="4"/>
  <c r="P16" i="4" s="1"/>
  <c r="O12" i="4"/>
  <c r="N12" i="4"/>
  <c r="N16" i="4" s="1"/>
  <c r="N17" i="4" s="1"/>
  <c r="M12" i="4"/>
  <c r="L12" i="4"/>
  <c r="K12" i="4"/>
  <c r="J12" i="4"/>
  <c r="I12" i="4"/>
  <c r="H12" i="4"/>
  <c r="G12" i="4" l="1"/>
  <c r="G16" i="4" s="1"/>
</calcChain>
</file>

<file path=xl/sharedStrings.xml><?xml version="1.0" encoding="utf-8"?>
<sst xmlns="http://schemas.openxmlformats.org/spreadsheetml/2006/main" count="1169" uniqueCount="280">
  <si>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</si>
  <si>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</si>
  <si>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</si>
  <si>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</si>
  <si>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</si>
  <si>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</si>
  <si>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92521945303050000150</t>
  </si>
  <si>
    <t>Управление образованием</t>
  </si>
  <si>
    <t>92521925304050000150</t>
  </si>
  <si>
    <t>92521805020050000150</t>
  </si>
  <si>
    <t>92521805010050000150</t>
  </si>
  <si>
    <t>92520245179050000150</t>
  </si>
  <si>
    <t>92520235303050000150</t>
  </si>
  <si>
    <t>92520225576050000150</t>
  </si>
  <si>
    <t>92520225304050000150</t>
  </si>
  <si>
    <t>92511302995050000130</t>
  </si>
  <si>
    <t>Итого по: Управление образованием</t>
  </si>
  <si>
    <t>90221935469050000150</t>
  </si>
  <si>
    <t>Администрация муниципального образования Усть-Лабинский район</t>
  </si>
  <si>
    <t>90220235120050000150</t>
  </si>
  <si>
    <t>90220227576050000150</t>
  </si>
  <si>
    <t>90220225753050000150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</si>
  <si>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</si>
  <si>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</si>
  <si>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</si>
  <si>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</si>
  <si>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</si>
  <si>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</si>
  <si>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</si>
  <si>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</si>
  <si>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</si>
  <si>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</si>
  <si>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95311302995050000130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</si>
  <si>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</si>
  <si>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</si>
  <si>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</si>
  <si>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</si>
  <si>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</si>
  <si>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</si>
  <si>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</si>
  <si>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</si>
  <si>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</si>
  <si>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</si>
  <si>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</si>
  <si>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</si>
  <si>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</si>
  <si>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</si>
  <si>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</si>
  <si>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</si>
  <si>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</si>
  <si>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</si>
  <si>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</si>
  <si>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</si>
  <si>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</si>
  <si>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</si>
  <si>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</si>
  <si>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</si>
  <si>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92111406013050021430</t>
  </si>
  <si>
    <t>92111105410050000120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</si>
  <si>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</si>
  <si>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</si>
  <si>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</si>
  <si>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</si>
  <si>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</si>
  <si>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</si>
  <si>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</si>
  <si>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</si>
  <si>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</si>
  <si>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</si>
  <si>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</si>
  <si>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</si>
  <si>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</si>
  <si>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</si>
  <si>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</si>
  <si>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</si>
  <si>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</si>
  <si>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</si>
  <si>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</si>
  <si>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90220236900050000150</t>
  </si>
  <si>
    <t>90220230024050000150</t>
  </si>
  <si>
    <t>90220229999050000150</t>
  </si>
  <si>
    <t>90220225497050000150</t>
  </si>
  <si>
    <t>90220220077050000150</t>
  </si>
  <si>
    <t>90220219999050000150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</si>
  <si>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</si>
  <si>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</si>
  <si>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</si>
  <si>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</si>
  <si>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</si>
  <si>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</si>
  <si>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</si>
  <si>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</si>
  <si>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</si>
  <si>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</si>
  <si>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</si>
  <si>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</si>
  <si>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</si>
  <si>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</si>
  <si>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90211101050050000120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</si>
  <si>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</si>
  <si>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</si>
  <si>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</si>
  <si>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</si>
  <si>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</si>
  <si>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</si>
  <si>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</si>
  <si>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83611601203010010140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</si>
  <si>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</si>
  <si>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</si>
  <si>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</si>
  <si>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</si>
  <si>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</si>
  <si>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</si>
  <si>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</si>
  <si>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83611601193010013140</t>
  </si>
  <si>
    <t>83611601193010012140</t>
  </si>
  <si>
    <t>83611601193010009140</t>
  </si>
  <si>
    <t>83611601193010007140</t>
  </si>
  <si>
    <t>83611601193010005140</t>
  </si>
  <si>
    <t>83611601183010001140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</si>
  <si>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</si>
  <si>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</si>
  <si>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</si>
  <si>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</si>
  <si>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</si>
  <si>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</si>
  <si>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</si>
  <si>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</si>
  <si>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83611601143010101140</t>
  </si>
  <si>
    <t>83611601143010016140</t>
  </si>
  <si>
    <t>83611601143010002140</t>
  </si>
  <si>
    <t>83611601133019000140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</si>
  <si>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</si>
  <si>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</si>
  <si>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</si>
  <si>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</si>
  <si>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</si>
  <si>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</si>
  <si>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</si>
  <si>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83611601073010006140</t>
  </si>
  <si>
    <t>83611601063010101140</t>
  </si>
  <si>
    <t>83611601063010091140</t>
  </si>
  <si>
    <t>83611601063010009140</t>
  </si>
  <si>
    <t>83611601063010008140</t>
  </si>
  <si>
    <t>83611601053019000140</t>
  </si>
  <si>
    <t>83611601053010351140</t>
  </si>
  <si>
    <t>83611601053010059140</t>
  </si>
  <si>
    <t>Итого по: Департамент по обеспечению деятельности мировых судей Краснодарского края</t>
  </si>
  <si>
    <t>83311610123010051140</t>
  </si>
  <si>
    <t>Департамент ветеринарии Краснодарского края</t>
  </si>
  <si>
    <t>Итого по: Департамент ветеринарии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</si>
  <si>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</si>
  <si>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</si>
  <si>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</si>
  <si>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</si>
  <si>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</si>
  <si>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</si>
  <si>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</si>
  <si>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</si>
  <si>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</si>
  <si>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</si>
  <si>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</si>
  <si>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</si>
  <si>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</si>
  <si>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</si>
  <si>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</si>
  <si>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</si>
  <si>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</si>
  <si>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</si>
  <si>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</si>
  <si>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</si>
  <si>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</si>
  <si>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</si>
  <si>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</si>
  <si>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</si>
  <si>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</si>
  <si>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</si>
  <si>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</si>
  <si>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</si>
  <si>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</si>
  <si>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</si>
  <si>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</si>
  <si>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</si>
  <si>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</si>
  <si>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</si>
  <si>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</si>
  <si>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</si>
  <si>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</si>
  <si>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</si>
  <si>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</si>
  <si>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18210101012022100110</t>
  </si>
  <si>
    <t>18210101012021000110</t>
  </si>
  <si>
    <t>Итого по: Федеральная налоговая служба</t>
  </si>
  <si>
    <t>07611610123010051140</t>
  </si>
  <si>
    <t>Федеральное агенство по рыболовству</t>
  </si>
  <si>
    <t>Итого по: Федеральное агенство по рыболовству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</si>
  <si>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</si>
  <si>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</si>
  <si>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</si>
  <si>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</si>
  <si>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</si>
  <si>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</si>
  <si>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</si>
  <si>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</si>
  <si>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</si>
  <si>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</si>
  <si>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</si>
  <si>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</si>
  <si>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</si>
  <si>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</si>
  <si>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</si>
  <si>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</si>
  <si>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</si>
  <si>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</si>
  <si>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</si>
  <si>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</si>
  <si>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</si>
  <si>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</si>
  <si>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</si>
  <si>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</si>
  <si>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</si>
  <si>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</si>
  <si>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</si>
  <si>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</si>
  <si>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</si>
  <si>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</si>
  <si>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</si>
  <si>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</si>
  <si>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</si>
  <si>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</si>
  <si>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</si>
  <si>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</si>
  <si>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</si>
  <si>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</si>
  <si>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2022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</si>
  <si>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</si>
  <si>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</si>
  <si>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</si>
  <si>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</si>
  <si>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</si>
  <si>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</si>
  <si>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</si>
  <si>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</si>
  <si>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</si>
  <si>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</si>
  <si>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</si>
  <si>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</si>
  <si>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</si>
  <si>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</si>
  <si>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</si>
  <si>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</si>
  <si>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</si>
  <si>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</si>
  <si>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</si>
  <si>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</si>
  <si>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</si>
  <si>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</si>
  <si>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</si>
  <si>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</si>
  <si>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</si>
  <si>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</si>
  <si>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</si>
  <si>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</si>
  <si>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</si>
  <si>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</si>
  <si>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</si>
  <si>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</si>
  <si>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</si>
  <si>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</si>
  <si>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</si>
  <si>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31.12.2022</t>
  </si>
  <si>
    <t>Остатки средств на начало года: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</si>
  <si>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</si>
  <si>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</si>
  <si>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</si>
  <si>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</si>
  <si>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Заведующий сектором бюджетного планирования</t>
  </si>
  <si>
    <t>Ю.А. Брылякова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</si>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</sst>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13" fillId="0" borderId="0" xfId="10" applyFont="1" applyAlignment="1" applyProtection="1">
      <alignment horizontal="left" vertical="top" wrapText="1"/>
      <protection hidden="1"/>
    </xf>
    <xf numFmtId="0" fontId="13" fillId="0" borderId="0" xfId="10" applyFont="1" applyAlignment="1" applyProtection="1">
      <alignment vertical="top" wrapText="1"/>
      <protection hidden="1"/>
    </xf>
    <xf numFmtId="0" fontId="12" fillId="0" borderId="0" xfId="0" applyFont="1" applyProtection="1"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5" fillId="0" borderId="0" xfId="0" applyFont="1"/>
    <xf numFmtId="0" fontId="11" fillId="0" borderId="0" xfId="10" applyFont="1" applyAlignment="1" applyProtection="1">
      <alignment horizontal="left" vertical="top" wrapText="1"/>
      <protection hidden="1"/>
    </xf>
    <xf numFmtId="0" fontId="15" fillId="0" borderId="0" xfId="11" applyFont="1" applyAlignment="1" applyProtection="1">
      <alignment horizontal="left" wrapText="1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8" fillId="0" borderId="0" xfId="10" applyFont="1" applyAlignment="1">
      <alignment horizontal="left"/>
    </xf>
    <xf numFmtId="0" fontId="6" fillId="0" borderId="0" xfId="5"/>
    <xf numFmtId="0" fontId="5" fillId="0" borderId="2" xfId="10" applyFont="1" applyBorder="1" applyAlignment="1" applyProtection="1">
      <alignment wrapText="1"/>
      <protection hidden="1"/>
    </xf>
    <xf numFmtId="0" fontId="5" fillId="0" borderId="7" xfId="11" applyFont="1" applyBorder="1" applyAlignment="1" applyProtection="1">
      <alignment horizontal="center"/>
      <protection hidden="1"/>
    </xf>
    <xf numFmtId="0" fontId="5" fillId="0" borderId="6" xfId="11" applyFont="1" applyBorder="1" applyAlignment="1" applyProtection="1">
      <alignment horizontal="center"/>
      <protection hidden="1"/>
    </xf>
    <xf numFmtId="0" fontId="7" fillId="0" borderId="7" xfId="10" applyFont="1" applyBorder="1" applyAlignment="1" applyProtection="1">
      <alignment wrapText="1"/>
      <protection hidden="1"/>
    </xf>
    <xf numFmtId="164" fontId="5" fillId="0" borderId="7" xfId="11" applyNumberFormat="1" applyFont="1" applyBorder="1" applyAlignment="1" applyProtection="1">
      <alignment horizontal="right"/>
      <protection hidden="1"/>
    </xf>
    <xf numFmtId="0" fontId="7" fillId="0" borderId="7" xfId="10" applyFont="1" applyBorder="1" applyAlignment="1" applyProtection="1">
      <alignment horizontal="center"/>
      <protection hidden="1"/>
    </xf>
    <xf numFmtId="0" fontId="7" fillId="0" borderId="6" xfId="11" applyFont="1" applyBorder="1" applyAlignment="1" applyProtection="1">
      <alignment horizontal="center"/>
      <protection hidden="1"/>
    </xf>
    <xf numFmtId="164" fontId="7" fillId="0" borderId="7" xfId="10" applyNumberFormat="1" applyFont="1" applyBorder="1" applyAlignment="1" applyProtection="1">
      <alignment wrapText="1"/>
      <protection hidden="1"/>
    </xf>
    <xf numFmtId="164" fontId="5" fillId="0" borderId="6" xfId="10" applyNumberFormat="1" applyFont="1" applyBorder="1" applyAlignment="1" applyProtection="1">
      <alignment horizontal="right"/>
      <protection hidden="1"/>
    </xf>
    <xf numFmtId="164" fontId="7" fillId="0" borderId="6" xfId="10" applyNumberFormat="1" applyFont="1" applyBorder="1" applyAlignment="1" applyProtection="1">
      <alignment horizontal="right"/>
      <protection hidden="1"/>
    </xf>
    <xf numFmtId="164" fontId="5" fillId="2" borderId="6" xfId="10" applyNumberFormat="1" applyFont="1" applyFill="1" applyBorder="1" applyAlignment="1" applyProtection="1">
      <alignment horizontal="right"/>
      <protection hidden="1"/>
    </xf>
    <xf numFmtId="0" fontId="7" fillId="0" borderId="7" xfId="10" applyFont="1" applyBorder="1" applyProtection="1">
      <protection hidden="1"/>
    </xf>
    <xf numFmtId="0" fontId="7" fillId="0" borderId="7" xfId="10" applyFont="1" applyBorder="1" applyAlignment="1" applyProtection="1">
      <alignment horizontal="left" vertical="center" wrapText="1"/>
      <protection hidden="1"/>
    </xf>
    <xf numFmtId="164" fontId="7" fillId="2" borderId="6" xfId="10" applyNumberFormat="1" applyFont="1" applyFill="1" applyBorder="1" applyAlignment="1" applyProtection="1">
      <alignment horizontal="right"/>
      <protection hidden="1"/>
    </xf>
    <xf numFmtId="0" fontId="1" fillId="0" borderId="0" xfId="12"/>
    <xf numFmtId="2" fontId="7" fillId="0" borderId="7" xfId="10" applyNumberFormat="1" applyFont="1" applyBorder="1" applyAlignment="1" applyProtection="1">
      <alignment wrapText="1"/>
      <protection hidden="1"/>
    </xf>
    <xf numFmtId="164" fontId="5" fillId="0" borderId="0" xfId="11" applyNumberFormat="1" applyFont="1" applyAlignment="1" applyProtection="1">
      <alignment horizontal="right"/>
      <protection hidden="1"/>
    </xf>
    <xf numFmtId="0" fontId="8" fillId="0" borderId="0" xfId="10" applyFont="1"/>
    <xf numFmtId="0" fontId="6" fillId="0" borderId="0" xfId="9"/>
    <xf numFmtId="0" fontId="6" fillId="0" borderId="0" xfId="4"/>
    <xf numFmtId="0" fontId="6" fillId="2" borderId="0" xfId="9" applyFill="1"/>
    <xf numFmtId="0" fontId="6" fillId="0" borderId="0" xfId="11" applyAlignment="1">
      <alignment horizontal="center"/>
    </xf>
    <xf numFmtId="0" fontId="9" fillId="0" borderId="0" xfId="13"/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6" fillId="0" borderId="0" xfId="10" applyAlignment="1" applyProtection="1">
      <alignment horizontal="center"/>
      <protection hidden="1"/>
    </xf>
    <xf numFmtId="0" fontId="6" fillId="0" borderId="0" xfId="5" applyAlignment="1" applyProtection="1">
      <alignment horizontal="center"/>
      <protection hidden="1"/>
    </xf>
    <xf numFmtId="0" fontId="13" fillId="0" borderId="0" xfId="10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5" fillId="0" borderId="11" xfId="10" applyFont="1" applyBorder="1" applyAlignment="1" applyProtection="1">
      <alignment horizontal="left" wrapText="1"/>
      <protection hidden="1"/>
    </xf>
    <xf numFmtId="0" fontId="5" fillId="0" borderId="13" xfId="10" applyFont="1" applyBorder="1" applyAlignment="1" applyProtection="1">
      <alignment horizontal="left" wrapText="1"/>
      <protection hidden="1"/>
    </xf>
    <xf numFmtId="0" fontId="5" fillId="0" borderId="12" xfId="10" applyFont="1" applyBorder="1" applyAlignment="1" applyProtection="1">
      <alignment horizontal="left" wrapText="1"/>
      <protection hidden="1"/>
    </xf>
    <xf numFmtId="0" fontId="8" fillId="0" borderId="0" xfId="10" applyFont="1" applyAlignment="1">
      <alignment horizontal="left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4" fontId="11" fillId="0" borderId="14" xfId="10" applyNumberFormat="1" applyFont="1" applyBorder="1" applyAlignment="1" applyProtection="1">
      <alignment horizontal="center" wrapText="1"/>
      <protection hidden="1"/>
    </xf>
  </cellXfs>
  <cellStyles count="20">
    <cellStyle name="Обычный" xfId="0" builtinId="0"/>
    <cellStyle name="Обычный 10" xfId="5" xr:uid="{E6CECD35-9247-43C8-B85C-27D60D342DB0}"/>
    <cellStyle name="Обычный 11" xfId="4" xr:uid="{100FE4E1-268D-44D8-933C-9F1FB3444F9D}"/>
    <cellStyle name="Обычный 12" xfId="3" xr:uid="{2C495DD2-05DC-4A32-8BB8-60B7E9E0DD9D}"/>
    <cellStyle name="Обычный 13" xfId="2" xr:uid="{0476EBF7-4297-476F-A479-D1DC8674CD36}"/>
    <cellStyle name="Обычный 14" xfId="1" xr:uid="{E7206490-DEC1-4120-B911-E8DB33EA3C1A}"/>
    <cellStyle name="Обычный 2" xfId="9" xr:uid="{548E4FEA-BF00-4F58-BFF9-900AC114A7D2}"/>
    <cellStyle name="Обычный 2 2" xfId="10" xr:uid="{E5D4B3EA-396F-4D69-B19A-B98088E3C8C2}"/>
    <cellStyle name="Обычный 2 3" xfId="18" xr:uid="{926685B3-90B0-44FD-88B0-C1285B135C62}"/>
    <cellStyle name="Обычный 2 4" xfId="17" xr:uid="{7769F2F3-97E0-49F9-8EB7-5BBDA4F12EA4}"/>
    <cellStyle name="Обычный 2 5" xfId="15" xr:uid="{EB141F6C-0F53-48DD-A7F3-D17E9CDE6C9B}"/>
    <cellStyle name="Обычный 3" xfId="13" xr:uid="{AB5F2074-9E51-46F3-81D9-5226500E1DBD}"/>
    <cellStyle name="Обычный 4" xfId="12" xr:uid="{B6361D8D-CF7E-4374-A31E-384A7810E72B}"/>
    <cellStyle name="Обычный 5" xfId="8" xr:uid="{7E04E470-F898-4B3F-ADAE-222196E6A57C}"/>
    <cellStyle name="Обычный 5 2" xfId="14" xr:uid="{1710D435-B191-4AE9-B219-B5FD2DF0B291}"/>
    <cellStyle name="Обычный 6" xfId="16" xr:uid="{A7BC3FDB-5F7B-42E3-925E-AF559DB90F77}"/>
    <cellStyle name="Обычный 7" xfId="7" xr:uid="{4C1DAADB-FEF9-4E82-BEFD-55EEA745A746}"/>
    <cellStyle name="Обычный 8" xfId="6" xr:uid="{39E169C9-F892-4407-9372-3B76B658FC09}"/>
    <cellStyle name="Обычный 9" xfId="19" xr:uid="{C91199F8-4CDA-4B70-B183-E8820391E91E}"/>
    <cellStyle name="Обычный_tmp 2" xfId="11" xr:uid="{17F6F93F-8556-4EFC-AB2C-0E0D61ECC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3970-A350-43BF-AFC4-5796F5778DF3}">
  <sheetPr>
    <pageSetUpPr fitToPage="1"/>
  </sheetPr>
  <dimension ref="A1:BB278"/>
  <sheetViews>
    <sheetView showGridLines="0" tabSelected="1" topLeftCell="E1" workbookViewId="0">
      <selection activeCell="T13" sqref="T12:T13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40.1796875" customWidth="1"/>
    <col min="4" max="4" width="18.54296875" customWidth="1"/>
    <col min="5" max="5" width="9.54296875" customWidth="1"/>
    <col min="6" max="6" width="0" hidden="1" customWidth="1"/>
    <col min="7" max="7" width="12.6328125" customWidth="1"/>
    <col min="8" max="10" width="11.7265625" customWidth="1"/>
    <col min="11" max="11" width="0" hidden="1" customWidth="1"/>
    <col min="12" max="14" width="11.7265625" customWidth="1"/>
    <col min="15" max="15" width="0" hidden="1" customWidth="1"/>
    <col min="16" max="18" width="11.7265625" customWidth="1"/>
    <col min="19" max="19" width="0" hidden="1" customWidth="1"/>
    <col min="20" max="22" width="11.7265625" customWidth="1"/>
    <col min="23" max="54" width="0" hidden="1" customWidth="1"/>
    <col min="55" max="255" width="9.1796875" customWidth="1"/>
  </cols>
  <sheetData>
    <row r="1" spans="1:54" ht="14" customHeight="1" x14ac:dyDescent="0.25">
      <c r="A1" s="1"/>
      <c r="B1" s="1"/>
      <c r="C1" s="1"/>
      <c r="D1" s="1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S1" s="107"/>
      <c r="T1" s="147" t="s">
        <v>272</v>
      </c>
      <c r="U1" s="147"/>
      <c r="V1" s="147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" customHeight="1" x14ac:dyDescent="0.25">
      <c r="A2" s="1"/>
      <c r="B2" s="1"/>
      <c r="C2" s="1"/>
      <c r="D2" s="1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S2" s="107"/>
      <c r="T2" s="147" t="s">
        <v>265</v>
      </c>
      <c r="U2" s="147"/>
      <c r="V2" s="147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4" customHeight="1" x14ac:dyDescent="0.25">
      <c r="A3" s="1"/>
      <c r="B3" s="1"/>
      <c r="C3" s="1"/>
      <c r="D3" s="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S3" s="107"/>
      <c r="T3" s="147" t="s">
        <v>266</v>
      </c>
      <c r="U3" s="147"/>
      <c r="V3" s="147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4" customHeight="1" x14ac:dyDescent="0.25">
      <c r="A4" s="1"/>
      <c r="B4" s="1"/>
      <c r="C4" s="1"/>
      <c r="D4" s="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S4" s="107"/>
      <c r="T4" s="147" t="s">
        <v>267</v>
      </c>
      <c r="U4" s="147"/>
      <c r="V4" s="147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4" customHeight="1" x14ac:dyDescent="0.25">
      <c r="A5" s="1"/>
      <c r="B5" s="1"/>
      <c r="C5" s="1"/>
      <c r="D5" s="1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S5" s="107"/>
      <c r="T5" s="147" t="s">
        <v>268</v>
      </c>
      <c r="U5" s="147"/>
      <c r="V5" s="147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" x14ac:dyDescent="0.3">
      <c r="A6" s="1"/>
      <c r="B6" s="1"/>
      <c r="C6" s="1"/>
      <c r="D6" s="1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S6" s="107"/>
      <c r="T6" s="167">
        <v>44925</v>
      </c>
      <c r="U6" s="106"/>
      <c r="V6" s="115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" x14ac:dyDescent="0.3">
      <c r="A7" s="1"/>
      <c r="B7" s="1"/>
      <c r="C7" s="1"/>
      <c r="D7" s="1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S7" s="107"/>
      <c r="T7" s="114" t="s">
        <v>269</v>
      </c>
      <c r="U7" s="106"/>
      <c r="V7" s="115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3" x14ac:dyDescent="0.3">
      <c r="A10" s="55" t="s">
        <v>234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45" t="s">
        <v>270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53" t="s">
        <v>233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53" t="s">
        <v>232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231</v>
      </c>
      <c r="W13" s="52" t="s">
        <v>231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1" x14ac:dyDescent="0.25">
      <c r="A14" s="1"/>
      <c r="B14" s="148"/>
      <c r="C14" s="148" t="s">
        <v>230</v>
      </c>
      <c r="D14" s="148" t="s">
        <v>229</v>
      </c>
      <c r="E14" s="148" t="s">
        <v>228</v>
      </c>
      <c r="F14" s="148" t="s">
        <v>227</v>
      </c>
      <c r="G14" s="148" t="s">
        <v>226</v>
      </c>
      <c r="H14" s="149" t="s">
        <v>225</v>
      </c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51"/>
      <c r="X14" s="50" t="s">
        <v>224</v>
      </c>
      <c r="Y14" s="50"/>
      <c r="Z14" s="50"/>
      <c r="AA14" s="50"/>
      <c r="AB14" s="50"/>
      <c r="AC14" s="49" t="s">
        <v>223</v>
      </c>
      <c r="AD14" s="49"/>
      <c r="AE14" s="49"/>
      <c r="AF14" s="49"/>
      <c r="AG14" s="49" t="s">
        <v>222</v>
      </c>
      <c r="AH14" s="49"/>
      <c r="AI14" s="49"/>
      <c r="AJ14" s="49"/>
      <c r="AK14" s="49" t="s">
        <v>221</v>
      </c>
      <c r="AL14" s="49"/>
      <c r="AM14" s="49"/>
      <c r="AN14" s="49"/>
      <c r="AO14" s="48" t="s">
        <v>220</v>
      </c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1:54" ht="16.5" customHeight="1" x14ac:dyDescent="0.25">
      <c r="A15" s="1"/>
      <c r="B15" s="148"/>
      <c r="C15" s="149"/>
      <c r="D15" s="149"/>
      <c r="E15" s="149"/>
      <c r="F15" s="149"/>
      <c r="G15" s="149"/>
      <c r="H15" s="46" t="s">
        <v>219</v>
      </c>
      <c r="I15" s="46" t="s">
        <v>218</v>
      </c>
      <c r="J15" s="46" t="s">
        <v>217</v>
      </c>
      <c r="K15" s="46" t="s">
        <v>216</v>
      </c>
      <c r="L15" s="46" t="s">
        <v>215</v>
      </c>
      <c r="M15" s="46" t="s">
        <v>214</v>
      </c>
      <c r="N15" s="46" t="s">
        <v>213</v>
      </c>
      <c r="O15" s="46" t="s">
        <v>212</v>
      </c>
      <c r="P15" s="46" t="s">
        <v>211</v>
      </c>
      <c r="Q15" s="46" t="s">
        <v>210</v>
      </c>
      <c r="R15" s="46" t="s">
        <v>209</v>
      </c>
      <c r="S15" s="46" t="s">
        <v>208</v>
      </c>
      <c r="T15" s="46" t="s">
        <v>207</v>
      </c>
      <c r="U15" s="46" t="s">
        <v>206</v>
      </c>
      <c r="V15" s="46" t="s">
        <v>205</v>
      </c>
      <c r="W15" s="47" t="s">
        <v>204</v>
      </c>
      <c r="X15" s="32"/>
      <c r="Y15" s="32"/>
      <c r="Z15" s="32"/>
      <c r="AA15" s="32"/>
      <c r="AB15" s="32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0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</row>
    <row r="16" spans="1:54" s="113" customFormat="1" ht="13" customHeight="1" x14ac:dyDescent="0.25">
      <c r="A16" s="110"/>
      <c r="B16" s="110"/>
      <c r="C16" s="111">
        <v>1</v>
      </c>
      <c r="D16" s="111">
        <v>2</v>
      </c>
      <c r="E16" s="111">
        <v>3</v>
      </c>
      <c r="F16" s="111"/>
      <c r="G16" s="111">
        <v>4</v>
      </c>
      <c r="H16" s="111">
        <v>5</v>
      </c>
      <c r="I16" s="111">
        <v>6</v>
      </c>
      <c r="J16" s="111">
        <v>7</v>
      </c>
      <c r="K16" s="111"/>
      <c r="L16" s="111">
        <v>8</v>
      </c>
      <c r="M16" s="111">
        <v>9</v>
      </c>
      <c r="N16" s="111">
        <v>10</v>
      </c>
      <c r="O16" s="111"/>
      <c r="P16" s="111">
        <v>11</v>
      </c>
      <c r="Q16" s="111">
        <v>12</v>
      </c>
      <c r="R16" s="111">
        <v>13</v>
      </c>
      <c r="S16" s="111"/>
      <c r="T16" s="111">
        <v>14</v>
      </c>
      <c r="U16" s="111">
        <v>15</v>
      </c>
      <c r="V16" s="111">
        <v>16</v>
      </c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</row>
    <row r="17" spans="1:54" ht="16" customHeight="1" x14ac:dyDescent="0.25">
      <c r="A17" s="1"/>
      <c r="B17" s="42"/>
      <c r="C17" s="105" t="s">
        <v>271</v>
      </c>
      <c r="D17" s="39" t="s">
        <v>0</v>
      </c>
      <c r="E17" s="37" t="s">
        <v>0</v>
      </c>
      <c r="F17" s="33" t="s">
        <v>0</v>
      </c>
      <c r="G17" s="38">
        <v>138030271.47999999</v>
      </c>
      <c r="H17" s="37" t="s">
        <v>0</v>
      </c>
      <c r="I17" s="33" t="s">
        <v>0</v>
      </c>
      <c r="J17" s="33" t="s">
        <v>0</v>
      </c>
      <c r="K17" s="33" t="s">
        <v>0</v>
      </c>
      <c r="L17" s="33" t="s">
        <v>0</v>
      </c>
      <c r="M17" s="33" t="s">
        <v>0</v>
      </c>
      <c r="N17" s="33" t="s">
        <v>0</v>
      </c>
      <c r="O17" s="33" t="s">
        <v>0</v>
      </c>
      <c r="P17" s="33" t="s">
        <v>0</v>
      </c>
      <c r="Q17" s="33" t="s">
        <v>0</v>
      </c>
      <c r="R17" s="33" t="s">
        <v>0</v>
      </c>
      <c r="S17" s="33" t="s">
        <v>0</v>
      </c>
      <c r="T17" s="33" t="s">
        <v>0</v>
      </c>
      <c r="U17" s="33" t="s">
        <v>0</v>
      </c>
      <c r="V17" s="33" t="s">
        <v>0</v>
      </c>
      <c r="W17" s="33" t="s">
        <v>0</v>
      </c>
      <c r="X17" s="36"/>
      <c r="Y17" s="36"/>
      <c r="Z17" s="36"/>
      <c r="AA17" s="36"/>
      <c r="AB17" s="36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4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ht="15" customHeight="1" x14ac:dyDescent="0.25">
      <c r="A18" s="3"/>
      <c r="B18" s="150" t="s">
        <v>202</v>
      </c>
      <c r="C18" s="150"/>
      <c r="D18" s="150"/>
      <c r="E18" s="150"/>
      <c r="F18" s="151"/>
      <c r="G18" s="28">
        <v>1706825</v>
      </c>
      <c r="H18" s="28">
        <v>4240</v>
      </c>
      <c r="I18" s="28">
        <v>738573</v>
      </c>
      <c r="J18" s="6">
        <v>146738.26999999999</v>
      </c>
      <c r="K18" s="14">
        <v>889551.27</v>
      </c>
      <c r="L18" s="28">
        <v>315167</v>
      </c>
      <c r="M18" s="28">
        <v>57.55</v>
      </c>
      <c r="N18" s="6">
        <v>239</v>
      </c>
      <c r="O18" s="14">
        <v>315463.55</v>
      </c>
      <c r="P18" s="28">
        <v>255211.41</v>
      </c>
      <c r="Q18" s="28">
        <v>13546.73</v>
      </c>
      <c r="R18" s="6">
        <v>71</v>
      </c>
      <c r="S18" s="14">
        <v>268829.14</v>
      </c>
      <c r="T18" s="28">
        <v>29686</v>
      </c>
      <c r="U18" s="28">
        <v>53881</v>
      </c>
      <c r="V18" s="6">
        <v>149414.04</v>
      </c>
      <c r="W18" s="13">
        <v>232981.04</v>
      </c>
      <c r="X18" s="11">
        <v>0</v>
      </c>
      <c r="Y18" s="12"/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0">
        <v>0</v>
      </c>
      <c r="AP18" s="9">
        <v>1706825</v>
      </c>
      <c r="AQ18" s="9">
        <v>4240</v>
      </c>
      <c r="AR18" s="9">
        <v>738573</v>
      </c>
      <c r="AS18" s="9">
        <v>146738.26999999999</v>
      </c>
      <c r="AT18" s="9">
        <v>315167</v>
      </c>
      <c r="AU18" s="9">
        <v>57.55</v>
      </c>
      <c r="AV18" s="9">
        <v>239</v>
      </c>
      <c r="AW18" s="9">
        <v>255211.41</v>
      </c>
      <c r="AX18" s="9">
        <v>13546.73</v>
      </c>
      <c r="AY18" s="9">
        <v>71</v>
      </c>
      <c r="AZ18" s="9">
        <v>29686</v>
      </c>
      <c r="BA18" s="9">
        <v>53881</v>
      </c>
      <c r="BB18" s="9">
        <v>149414.04</v>
      </c>
    </row>
    <row r="19" spans="1:54" ht="20.5" x14ac:dyDescent="0.25">
      <c r="A19" s="3"/>
      <c r="B19" s="19" t="s">
        <v>23</v>
      </c>
      <c r="C19" s="18" t="s">
        <v>196</v>
      </c>
      <c r="D19" s="17" t="s">
        <v>201</v>
      </c>
      <c r="E19" s="16">
        <v>300100000</v>
      </c>
      <c r="F19" s="15"/>
      <c r="G19" s="11">
        <v>716406.52</v>
      </c>
      <c r="H19" s="11">
        <v>1350</v>
      </c>
      <c r="I19" s="11">
        <v>204733</v>
      </c>
      <c r="J19" s="11">
        <v>139058</v>
      </c>
      <c r="K19" s="11">
        <v>345141</v>
      </c>
      <c r="L19" s="11">
        <v>174945</v>
      </c>
      <c r="M19" s="11">
        <v>57.55</v>
      </c>
      <c r="N19" s="11">
        <v>239</v>
      </c>
      <c r="O19" s="11">
        <v>175241.55</v>
      </c>
      <c r="P19" s="11">
        <v>172276.26</v>
      </c>
      <c r="Q19" s="11">
        <v>292</v>
      </c>
      <c r="R19" s="11">
        <v>71</v>
      </c>
      <c r="S19" s="11">
        <v>172639.26</v>
      </c>
      <c r="T19" s="11">
        <v>5106</v>
      </c>
      <c r="U19" s="11">
        <v>4921</v>
      </c>
      <c r="V19" s="11">
        <v>13357.71</v>
      </c>
      <c r="W19" s="11">
        <v>23384.71</v>
      </c>
      <c r="X19" s="11">
        <v>0</v>
      </c>
      <c r="Y19" s="12"/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0">
        <v>0</v>
      </c>
      <c r="AP19" s="9">
        <v>716406.52</v>
      </c>
      <c r="AQ19" s="9">
        <v>1350</v>
      </c>
      <c r="AR19" s="9">
        <v>204733</v>
      </c>
      <c r="AS19" s="9">
        <v>139058</v>
      </c>
      <c r="AT19" s="9">
        <v>174945</v>
      </c>
      <c r="AU19" s="9">
        <v>57.55</v>
      </c>
      <c r="AV19" s="9">
        <v>239</v>
      </c>
      <c r="AW19" s="9">
        <v>172276.26</v>
      </c>
      <c r="AX19" s="9">
        <v>292</v>
      </c>
      <c r="AY19" s="9">
        <v>71</v>
      </c>
      <c r="AZ19" s="9">
        <v>5106</v>
      </c>
      <c r="BA19" s="9">
        <v>4921</v>
      </c>
      <c r="BB19" s="9">
        <v>13357.71</v>
      </c>
    </row>
    <row r="20" spans="1:54" ht="20.5" x14ac:dyDescent="0.25">
      <c r="A20" s="3"/>
      <c r="B20" s="19" t="s">
        <v>23</v>
      </c>
      <c r="C20" s="18" t="s">
        <v>196</v>
      </c>
      <c r="D20" s="17" t="s">
        <v>200</v>
      </c>
      <c r="E20" s="16">
        <v>300100000</v>
      </c>
      <c r="F20" s="15"/>
      <c r="G20" s="11">
        <v>8399.83</v>
      </c>
      <c r="H20" s="11">
        <v>0</v>
      </c>
      <c r="I20" s="11">
        <v>0</v>
      </c>
      <c r="J20" s="11">
        <v>6900</v>
      </c>
      <c r="K20" s="11">
        <v>6900</v>
      </c>
      <c r="L20" s="11">
        <v>200</v>
      </c>
      <c r="M20" s="11">
        <v>0</v>
      </c>
      <c r="N20" s="11">
        <v>0</v>
      </c>
      <c r="O20" s="11">
        <v>200</v>
      </c>
      <c r="P20" s="11">
        <v>135.15</v>
      </c>
      <c r="Q20" s="11">
        <v>0</v>
      </c>
      <c r="R20" s="11">
        <v>0</v>
      </c>
      <c r="S20" s="11">
        <v>135.15</v>
      </c>
      <c r="T20" s="11">
        <v>0</v>
      </c>
      <c r="U20" s="11">
        <v>0</v>
      </c>
      <c r="V20" s="11">
        <v>1164.68</v>
      </c>
      <c r="W20" s="11">
        <v>1164.68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8399.83</v>
      </c>
      <c r="AQ20" s="9">
        <v>0</v>
      </c>
      <c r="AR20" s="9">
        <v>0</v>
      </c>
      <c r="AS20" s="9">
        <v>6900</v>
      </c>
      <c r="AT20" s="9">
        <v>200</v>
      </c>
      <c r="AU20" s="9">
        <v>0</v>
      </c>
      <c r="AV20" s="9">
        <v>0</v>
      </c>
      <c r="AW20" s="9">
        <v>135.15</v>
      </c>
      <c r="AX20" s="9">
        <v>0</v>
      </c>
      <c r="AY20" s="9">
        <v>0</v>
      </c>
      <c r="AZ20" s="9">
        <v>0</v>
      </c>
      <c r="BA20" s="9">
        <v>0</v>
      </c>
      <c r="BB20" s="9">
        <v>1164.68</v>
      </c>
    </row>
    <row r="21" spans="1:54" ht="20.5" x14ac:dyDescent="0.25">
      <c r="A21" s="3"/>
      <c r="B21" s="19" t="s">
        <v>23</v>
      </c>
      <c r="C21" s="18" t="s">
        <v>196</v>
      </c>
      <c r="D21" s="17" t="s">
        <v>199</v>
      </c>
      <c r="E21" s="16">
        <v>300100000</v>
      </c>
      <c r="F21" s="15"/>
      <c r="G21" s="11">
        <v>955268.49</v>
      </c>
      <c r="H21" s="11">
        <v>2890</v>
      </c>
      <c r="I21" s="11">
        <v>526830</v>
      </c>
      <c r="J21" s="11">
        <v>0</v>
      </c>
      <c r="K21" s="11">
        <v>529720</v>
      </c>
      <c r="L21" s="11">
        <v>134850</v>
      </c>
      <c r="M21" s="11">
        <v>0</v>
      </c>
      <c r="N21" s="11">
        <v>0</v>
      </c>
      <c r="O21" s="11">
        <v>134850</v>
      </c>
      <c r="P21" s="11">
        <v>82800</v>
      </c>
      <c r="Q21" s="11">
        <v>800</v>
      </c>
      <c r="R21" s="11">
        <v>0</v>
      </c>
      <c r="S21" s="11">
        <v>83600</v>
      </c>
      <c r="T21" s="11">
        <v>24000</v>
      </c>
      <c r="U21" s="11">
        <v>48630</v>
      </c>
      <c r="V21" s="11">
        <v>134468.49</v>
      </c>
      <c r="W21" s="11">
        <v>207098.49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955268.49</v>
      </c>
      <c r="AQ21" s="9">
        <v>2890</v>
      </c>
      <c r="AR21" s="9">
        <v>526830</v>
      </c>
      <c r="AS21" s="9">
        <v>0</v>
      </c>
      <c r="AT21" s="9">
        <v>134850</v>
      </c>
      <c r="AU21" s="9">
        <v>0</v>
      </c>
      <c r="AV21" s="9">
        <v>0</v>
      </c>
      <c r="AW21" s="9">
        <v>82800</v>
      </c>
      <c r="AX21" s="9">
        <v>800</v>
      </c>
      <c r="AY21" s="9">
        <v>0</v>
      </c>
      <c r="AZ21" s="9">
        <v>24000</v>
      </c>
      <c r="BA21" s="9">
        <v>48630</v>
      </c>
      <c r="BB21" s="9">
        <v>134468.49</v>
      </c>
    </row>
    <row r="22" spans="1:54" ht="20.5" x14ac:dyDescent="0.25">
      <c r="A22" s="3"/>
      <c r="B22" s="19" t="s">
        <v>23</v>
      </c>
      <c r="C22" s="18" t="s">
        <v>196</v>
      </c>
      <c r="D22" s="17" t="s">
        <v>198</v>
      </c>
      <c r="E22" s="16">
        <v>300100000</v>
      </c>
      <c r="F22" s="15"/>
      <c r="G22" s="11">
        <v>25447.51</v>
      </c>
      <c r="H22" s="11">
        <v>0</v>
      </c>
      <c r="I22" s="11">
        <v>7010</v>
      </c>
      <c r="J22" s="11">
        <v>770</v>
      </c>
      <c r="K22" s="11">
        <v>7780</v>
      </c>
      <c r="L22" s="11">
        <v>4550</v>
      </c>
      <c r="M22" s="11">
        <v>0</v>
      </c>
      <c r="N22" s="11">
        <v>0</v>
      </c>
      <c r="O22" s="11">
        <v>4550</v>
      </c>
      <c r="P22" s="11">
        <v>0</v>
      </c>
      <c r="Q22" s="11">
        <v>11828</v>
      </c>
      <c r="R22" s="11">
        <v>0</v>
      </c>
      <c r="S22" s="11">
        <v>11828</v>
      </c>
      <c r="T22" s="11">
        <v>580</v>
      </c>
      <c r="U22" s="11">
        <v>330</v>
      </c>
      <c r="V22" s="11">
        <v>379.51</v>
      </c>
      <c r="W22" s="11">
        <v>1289.51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25447.51</v>
      </c>
      <c r="AQ22" s="9">
        <v>0</v>
      </c>
      <c r="AR22" s="9">
        <v>7010</v>
      </c>
      <c r="AS22" s="9">
        <v>770</v>
      </c>
      <c r="AT22" s="9">
        <v>4550</v>
      </c>
      <c r="AU22" s="9">
        <v>0</v>
      </c>
      <c r="AV22" s="9">
        <v>0</v>
      </c>
      <c r="AW22" s="9">
        <v>0</v>
      </c>
      <c r="AX22" s="9">
        <v>11828</v>
      </c>
      <c r="AY22" s="9">
        <v>0</v>
      </c>
      <c r="AZ22" s="9">
        <v>580</v>
      </c>
      <c r="BA22" s="9">
        <v>330</v>
      </c>
      <c r="BB22" s="9">
        <v>379.51</v>
      </c>
    </row>
    <row r="23" spans="1:54" ht="20.5" x14ac:dyDescent="0.25">
      <c r="A23" s="3"/>
      <c r="B23" s="19" t="s">
        <v>23</v>
      </c>
      <c r="C23" s="18" t="s">
        <v>196</v>
      </c>
      <c r="D23" s="17" t="s">
        <v>197</v>
      </c>
      <c r="E23" s="16">
        <v>300100000</v>
      </c>
      <c r="F23" s="15"/>
      <c r="G23" s="11">
        <v>1302.6500000000001</v>
      </c>
      <c r="H23" s="11">
        <v>0</v>
      </c>
      <c r="I23" s="11">
        <v>0</v>
      </c>
      <c r="J23" s="11">
        <v>10.27</v>
      </c>
      <c r="K23" s="11">
        <v>10.27</v>
      </c>
      <c r="L23" s="11">
        <v>622</v>
      </c>
      <c r="M23" s="11">
        <v>0</v>
      </c>
      <c r="N23" s="11">
        <v>0</v>
      </c>
      <c r="O23" s="11">
        <v>622</v>
      </c>
      <c r="P23" s="11">
        <v>0</v>
      </c>
      <c r="Q23" s="11">
        <v>626.73</v>
      </c>
      <c r="R23" s="11">
        <v>0</v>
      </c>
      <c r="S23" s="11">
        <v>626.73</v>
      </c>
      <c r="T23" s="11">
        <v>0</v>
      </c>
      <c r="U23" s="11">
        <v>0</v>
      </c>
      <c r="V23" s="11">
        <v>43.65</v>
      </c>
      <c r="W23" s="11">
        <v>43.65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1302.6500000000001</v>
      </c>
      <c r="AQ23" s="9">
        <v>0</v>
      </c>
      <c r="AR23" s="9">
        <v>0</v>
      </c>
      <c r="AS23" s="9">
        <v>10.27</v>
      </c>
      <c r="AT23" s="9">
        <v>622</v>
      </c>
      <c r="AU23" s="9">
        <v>0</v>
      </c>
      <c r="AV23" s="9">
        <v>0</v>
      </c>
      <c r="AW23" s="9">
        <v>0</v>
      </c>
      <c r="AX23" s="9">
        <v>626.73</v>
      </c>
      <c r="AY23" s="9">
        <v>0</v>
      </c>
      <c r="AZ23" s="9">
        <v>0</v>
      </c>
      <c r="BA23" s="9">
        <v>0</v>
      </c>
      <c r="BB23" s="9">
        <v>43.65</v>
      </c>
    </row>
    <row r="24" spans="1:54" x14ac:dyDescent="0.25">
      <c r="A24" s="3"/>
      <c r="B24" s="150" t="s">
        <v>195</v>
      </c>
      <c r="C24" s="150"/>
      <c r="D24" s="150"/>
      <c r="E24" s="150"/>
      <c r="F24" s="151"/>
      <c r="G24" s="28">
        <v>17486</v>
      </c>
      <c r="H24" s="28">
        <v>0</v>
      </c>
      <c r="I24" s="28">
        <v>0</v>
      </c>
      <c r="J24" s="6">
        <v>8000</v>
      </c>
      <c r="K24" s="14">
        <v>8000</v>
      </c>
      <c r="L24" s="28">
        <v>0</v>
      </c>
      <c r="M24" s="28">
        <v>0</v>
      </c>
      <c r="N24" s="6">
        <v>0</v>
      </c>
      <c r="O24" s="14">
        <v>0</v>
      </c>
      <c r="P24" s="28">
        <v>0</v>
      </c>
      <c r="Q24" s="28">
        <v>9486</v>
      </c>
      <c r="R24" s="6">
        <v>0</v>
      </c>
      <c r="S24" s="14">
        <v>9486</v>
      </c>
      <c r="T24" s="28">
        <v>0</v>
      </c>
      <c r="U24" s="28">
        <v>0</v>
      </c>
      <c r="V24" s="6">
        <v>0</v>
      </c>
      <c r="W24" s="13">
        <v>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17486</v>
      </c>
      <c r="AQ24" s="9">
        <v>0</v>
      </c>
      <c r="AR24" s="9">
        <v>0</v>
      </c>
      <c r="AS24" s="9">
        <v>8000</v>
      </c>
      <c r="AT24" s="9">
        <v>0</v>
      </c>
      <c r="AU24" s="9">
        <v>0</v>
      </c>
      <c r="AV24" s="9">
        <v>0</v>
      </c>
      <c r="AW24" s="9">
        <v>0</v>
      </c>
      <c r="AX24" s="9">
        <v>9486</v>
      </c>
      <c r="AY24" s="9">
        <v>0</v>
      </c>
      <c r="AZ24" s="9">
        <v>0</v>
      </c>
      <c r="BA24" s="9">
        <v>0</v>
      </c>
      <c r="BB24" s="9">
        <v>0</v>
      </c>
    </row>
    <row r="25" spans="1:54" x14ac:dyDescent="0.25">
      <c r="A25" s="3"/>
      <c r="B25" s="19" t="s">
        <v>23</v>
      </c>
      <c r="C25" s="18" t="s">
        <v>194</v>
      </c>
      <c r="D25" s="17" t="s">
        <v>193</v>
      </c>
      <c r="E25" s="16">
        <v>300100000</v>
      </c>
      <c r="F25" s="15"/>
      <c r="G25" s="11">
        <v>17486</v>
      </c>
      <c r="H25" s="11">
        <v>0</v>
      </c>
      <c r="I25" s="11">
        <v>0</v>
      </c>
      <c r="J25" s="11">
        <v>8000</v>
      </c>
      <c r="K25" s="11">
        <v>8000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9486</v>
      </c>
      <c r="R25" s="11">
        <v>0</v>
      </c>
      <c r="S25" s="11">
        <v>9486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17486</v>
      </c>
      <c r="AQ25" s="9">
        <v>0</v>
      </c>
      <c r="AR25" s="9">
        <v>0</v>
      </c>
      <c r="AS25" s="9">
        <v>8000</v>
      </c>
      <c r="AT25" s="9">
        <v>0</v>
      </c>
      <c r="AU25" s="9">
        <v>0</v>
      </c>
      <c r="AV25" s="9">
        <v>0</v>
      </c>
      <c r="AW25" s="9">
        <v>0</v>
      </c>
      <c r="AX25" s="9">
        <v>9486</v>
      </c>
      <c r="AY25" s="9">
        <v>0</v>
      </c>
      <c r="AZ25" s="9">
        <v>0</v>
      </c>
      <c r="BA25" s="9">
        <v>0</v>
      </c>
      <c r="BB25" s="9">
        <v>0</v>
      </c>
    </row>
    <row r="26" spans="1:54" x14ac:dyDescent="0.25">
      <c r="A26" s="3"/>
      <c r="B26" s="150" t="s">
        <v>192</v>
      </c>
      <c r="C26" s="150"/>
      <c r="D26" s="150"/>
      <c r="E26" s="150"/>
      <c r="F26" s="151"/>
      <c r="G26" s="28">
        <v>787208400</v>
      </c>
      <c r="H26" s="28">
        <v>30795570</v>
      </c>
      <c r="I26" s="28">
        <v>49156830</v>
      </c>
      <c r="J26" s="6">
        <v>61999061</v>
      </c>
      <c r="K26" s="14">
        <v>141951461</v>
      </c>
      <c r="L26" s="28">
        <v>83160243</v>
      </c>
      <c r="M26" s="28">
        <v>59699630</v>
      </c>
      <c r="N26" s="6">
        <v>49803048</v>
      </c>
      <c r="O26" s="14">
        <v>192662921</v>
      </c>
      <c r="P26" s="28">
        <v>142546252</v>
      </c>
      <c r="Q26" s="28">
        <v>69249856</v>
      </c>
      <c r="R26" s="6">
        <v>44559465</v>
      </c>
      <c r="S26" s="14">
        <v>256355573</v>
      </c>
      <c r="T26" s="28">
        <v>62351885</v>
      </c>
      <c r="U26" s="28">
        <v>43892031</v>
      </c>
      <c r="V26" s="6">
        <v>89994529</v>
      </c>
      <c r="W26" s="13">
        <v>196238445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787208400</v>
      </c>
      <c r="AQ26" s="9">
        <v>30795570</v>
      </c>
      <c r="AR26" s="9">
        <v>49156830</v>
      </c>
      <c r="AS26" s="9">
        <v>61999061</v>
      </c>
      <c r="AT26" s="9">
        <v>83160243</v>
      </c>
      <c r="AU26" s="9">
        <v>59699630</v>
      </c>
      <c r="AV26" s="9">
        <v>49803048</v>
      </c>
      <c r="AW26" s="9">
        <v>142546252</v>
      </c>
      <c r="AX26" s="9">
        <v>69249856</v>
      </c>
      <c r="AY26" s="9">
        <v>44559465</v>
      </c>
      <c r="AZ26" s="9">
        <v>62351885</v>
      </c>
      <c r="BA26" s="9">
        <v>43892031</v>
      </c>
      <c r="BB26" s="9">
        <v>89994529</v>
      </c>
    </row>
    <row r="27" spans="1:54" x14ac:dyDescent="0.25">
      <c r="A27" s="3"/>
      <c r="B27" s="19" t="s">
        <v>23</v>
      </c>
      <c r="C27" s="18" t="s">
        <v>155</v>
      </c>
      <c r="D27" s="17" t="s">
        <v>191</v>
      </c>
      <c r="E27" s="16">
        <v>300100000</v>
      </c>
      <c r="F27" s="15"/>
      <c r="G27" s="11">
        <v>21677550</v>
      </c>
      <c r="H27" s="11">
        <v>49200</v>
      </c>
      <c r="I27" s="11">
        <v>1479940</v>
      </c>
      <c r="J27" s="11">
        <v>1394660</v>
      </c>
      <c r="K27" s="11">
        <v>2923800</v>
      </c>
      <c r="L27" s="11">
        <v>2067860</v>
      </c>
      <c r="M27" s="11">
        <v>4561600</v>
      </c>
      <c r="N27" s="11">
        <v>1801850</v>
      </c>
      <c r="O27" s="11">
        <v>8431310</v>
      </c>
      <c r="P27" s="11">
        <v>1177000</v>
      </c>
      <c r="Q27" s="11">
        <v>3525840</v>
      </c>
      <c r="R27" s="11">
        <v>17200</v>
      </c>
      <c r="S27" s="11">
        <v>4720040</v>
      </c>
      <c r="T27" s="11">
        <v>2973150</v>
      </c>
      <c r="U27" s="11">
        <v>66050</v>
      </c>
      <c r="V27" s="11">
        <v>2563200</v>
      </c>
      <c r="W27" s="11">
        <v>5602400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21677550</v>
      </c>
      <c r="AQ27" s="9">
        <v>49200</v>
      </c>
      <c r="AR27" s="9">
        <v>1479940</v>
      </c>
      <c r="AS27" s="9">
        <v>1394660</v>
      </c>
      <c r="AT27" s="9">
        <v>2067860</v>
      </c>
      <c r="AU27" s="9">
        <v>4561600</v>
      </c>
      <c r="AV27" s="9">
        <v>1801850</v>
      </c>
      <c r="AW27" s="9">
        <v>1177000</v>
      </c>
      <c r="AX27" s="9">
        <v>3525840</v>
      </c>
      <c r="AY27" s="9">
        <v>17200</v>
      </c>
      <c r="AZ27" s="9">
        <v>2973150</v>
      </c>
      <c r="BA27" s="9">
        <v>66050</v>
      </c>
      <c r="BB27" s="9">
        <v>2563200</v>
      </c>
    </row>
    <row r="28" spans="1:54" x14ac:dyDescent="0.25">
      <c r="A28" s="3"/>
      <c r="B28" s="19" t="s">
        <v>23</v>
      </c>
      <c r="C28" s="18" t="s">
        <v>155</v>
      </c>
      <c r="D28" s="17" t="s">
        <v>190</v>
      </c>
      <c r="E28" s="16">
        <v>300100000</v>
      </c>
      <c r="F28" s="15"/>
      <c r="G28" s="11">
        <v>22450</v>
      </c>
      <c r="H28" s="11">
        <v>1900</v>
      </c>
      <c r="I28" s="11">
        <v>9</v>
      </c>
      <c r="J28" s="11">
        <v>1401</v>
      </c>
      <c r="K28" s="11">
        <v>3310</v>
      </c>
      <c r="L28" s="11">
        <v>695</v>
      </c>
      <c r="M28" s="11">
        <v>13700</v>
      </c>
      <c r="N28" s="11">
        <v>284</v>
      </c>
      <c r="O28" s="11">
        <v>14679</v>
      </c>
      <c r="P28" s="11">
        <v>3</v>
      </c>
      <c r="Q28" s="11">
        <v>1350</v>
      </c>
      <c r="R28" s="11">
        <v>800</v>
      </c>
      <c r="S28" s="11">
        <v>2153</v>
      </c>
      <c r="T28" s="11">
        <v>2308</v>
      </c>
      <c r="U28" s="11">
        <v>0</v>
      </c>
      <c r="V28" s="11">
        <v>0</v>
      </c>
      <c r="W28" s="11">
        <v>2308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22450</v>
      </c>
      <c r="AQ28" s="9">
        <v>1900</v>
      </c>
      <c r="AR28" s="9">
        <v>9</v>
      </c>
      <c r="AS28" s="9">
        <v>1401</v>
      </c>
      <c r="AT28" s="9">
        <v>695</v>
      </c>
      <c r="AU28" s="9">
        <v>13700</v>
      </c>
      <c r="AV28" s="9">
        <v>284</v>
      </c>
      <c r="AW28" s="9">
        <v>3</v>
      </c>
      <c r="AX28" s="9">
        <v>1350</v>
      </c>
      <c r="AY28" s="9">
        <v>800</v>
      </c>
      <c r="AZ28" s="9">
        <v>2308</v>
      </c>
      <c r="BA28" s="9">
        <v>0</v>
      </c>
      <c r="BB28" s="9">
        <v>0</v>
      </c>
    </row>
    <row r="29" spans="1:54" x14ac:dyDescent="0.25">
      <c r="A29" s="3"/>
      <c r="B29" s="19" t="s">
        <v>23</v>
      </c>
      <c r="C29" s="18" t="s">
        <v>155</v>
      </c>
      <c r="D29" s="17" t="s">
        <v>189</v>
      </c>
      <c r="E29" s="16">
        <v>300100000</v>
      </c>
      <c r="F29" s="15"/>
      <c r="G29" s="11">
        <v>458470600</v>
      </c>
      <c r="H29" s="11">
        <v>21595180</v>
      </c>
      <c r="I29" s="11">
        <v>37045850</v>
      </c>
      <c r="J29" s="11">
        <v>34498700</v>
      </c>
      <c r="K29" s="11">
        <v>93139730</v>
      </c>
      <c r="L29" s="11">
        <v>35801400</v>
      </c>
      <c r="M29" s="11">
        <v>36573580</v>
      </c>
      <c r="N29" s="11">
        <v>35888850</v>
      </c>
      <c r="O29" s="11">
        <v>108263830</v>
      </c>
      <c r="P29" s="11">
        <v>41232300</v>
      </c>
      <c r="Q29" s="11">
        <v>45262562</v>
      </c>
      <c r="R29" s="11">
        <v>34957577</v>
      </c>
      <c r="S29" s="11">
        <v>121452439</v>
      </c>
      <c r="T29" s="11">
        <v>47090000</v>
      </c>
      <c r="U29" s="11">
        <v>38586900</v>
      </c>
      <c r="V29" s="11">
        <v>49937701</v>
      </c>
      <c r="W29" s="11">
        <v>135614601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458470600</v>
      </c>
      <c r="AQ29" s="9">
        <v>21595180</v>
      </c>
      <c r="AR29" s="9">
        <v>37045850</v>
      </c>
      <c r="AS29" s="9">
        <v>34498700</v>
      </c>
      <c r="AT29" s="9">
        <v>35801400</v>
      </c>
      <c r="AU29" s="9">
        <v>36573580</v>
      </c>
      <c r="AV29" s="9">
        <v>35888850</v>
      </c>
      <c r="AW29" s="9">
        <v>41232300</v>
      </c>
      <c r="AX29" s="9">
        <v>45262562</v>
      </c>
      <c r="AY29" s="9">
        <v>34957577</v>
      </c>
      <c r="AZ29" s="9">
        <v>47090000</v>
      </c>
      <c r="BA29" s="9">
        <v>38586900</v>
      </c>
      <c r="BB29" s="9">
        <v>49937701</v>
      </c>
    </row>
    <row r="30" spans="1:54" x14ac:dyDescent="0.25">
      <c r="A30" s="3"/>
      <c r="B30" s="19" t="s">
        <v>23</v>
      </c>
      <c r="C30" s="18" t="s">
        <v>155</v>
      </c>
      <c r="D30" s="17" t="s">
        <v>188</v>
      </c>
      <c r="E30" s="16">
        <v>300100000</v>
      </c>
      <c r="F30" s="15"/>
      <c r="G30" s="11">
        <v>1042690</v>
      </c>
      <c r="H30" s="11">
        <v>208940</v>
      </c>
      <c r="I30" s="11">
        <v>187900</v>
      </c>
      <c r="J30" s="11">
        <v>245400</v>
      </c>
      <c r="K30" s="11">
        <v>642240</v>
      </c>
      <c r="L30" s="11">
        <v>214300</v>
      </c>
      <c r="M30" s="11">
        <v>0</v>
      </c>
      <c r="N30" s="11">
        <v>0</v>
      </c>
      <c r="O30" s="11">
        <v>214300</v>
      </c>
      <c r="P30" s="11">
        <v>0</v>
      </c>
      <c r="Q30" s="11">
        <v>0</v>
      </c>
      <c r="R30" s="11">
        <v>0</v>
      </c>
      <c r="S30" s="11">
        <v>0</v>
      </c>
      <c r="T30" s="11">
        <v>11100</v>
      </c>
      <c r="U30" s="11">
        <v>40600</v>
      </c>
      <c r="V30" s="11">
        <v>134450</v>
      </c>
      <c r="W30" s="11">
        <v>186150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1042690</v>
      </c>
      <c r="AQ30" s="9">
        <v>208940</v>
      </c>
      <c r="AR30" s="9">
        <v>187900</v>
      </c>
      <c r="AS30" s="9">
        <v>245400</v>
      </c>
      <c r="AT30" s="9">
        <v>214300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11100</v>
      </c>
      <c r="BA30" s="9">
        <v>40600</v>
      </c>
      <c r="BB30" s="9">
        <v>134450</v>
      </c>
    </row>
    <row r="31" spans="1:54" x14ac:dyDescent="0.25">
      <c r="A31" s="3"/>
      <c r="B31" s="19" t="s">
        <v>23</v>
      </c>
      <c r="C31" s="18" t="s">
        <v>155</v>
      </c>
      <c r="D31" s="17" t="s">
        <v>187</v>
      </c>
      <c r="E31" s="16">
        <v>300100000</v>
      </c>
      <c r="F31" s="15"/>
      <c r="G31" s="11">
        <v>84650</v>
      </c>
      <c r="H31" s="11">
        <v>3860</v>
      </c>
      <c r="I31" s="11">
        <v>5400</v>
      </c>
      <c r="J31" s="11">
        <v>10100</v>
      </c>
      <c r="K31" s="11">
        <v>19360</v>
      </c>
      <c r="L31" s="11">
        <v>12750</v>
      </c>
      <c r="M31" s="11">
        <v>7090</v>
      </c>
      <c r="N31" s="11">
        <v>9600</v>
      </c>
      <c r="O31" s="11">
        <v>29440</v>
      </c>
      <c r="P31" s="11">
        <v>16500</v>
      </c>
      <c r="Q31" s="11">
        <v>1500</v>
      </c>
      <c r="R31" s="11">
        <v>2100</v>
      </c>
      <c r="S31" s="11">
        <v>20100</v>
      </c>
      <c r="T31" s="11">
        <v>1300</v>
      </c>
      <c r="U31" s="11">
        <v>6800</v>
      </c>
      <c r="V31" s="11">
        <v>7650</v>
      </c>
      <c r="W31" s="11">
        <v>15750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84650</v>
      </c>
      <c r="AQ31" s="9">
        <v>3860</v>
      </c>
      <c r="AR31" s="9">
        <v>5400</v>
      </c>
      <c r="AS31" s="9">
        <v>10100</v>
      </c>
      <c r="AT31" s="9">
        <v>12750</v>
      </c>
      <c r="AU31" s="9">
        <v>7090</v>
      </c>
      <c r="AV31" s="9">
        <v>9600</v>
      </c>
      <c r="AW31" s="9">
        <v>16500</v>
      </c>
      <c r="AX31" s="9">
        <v>1500</v>
      </c>
      <c r="AY31" s="9">
        <v>2100</v>
      </c>
      <c r="AZ31" s="9">
        <v>1300</v>
      </c>
      <c r="BA31" s="9">
        <v>6800</v>
      </c>
      <c r="BB31" s="9">
        <v>7650</v>
      </c>
    </row>
    <row r="32" spans="1:54" x14ac:dyDescent="0.25">
      <c r="A32" s="3"/>
      <c r="B32" s="19" t="s">
        <v>23</v>
      </c>
      <c r="C32" s="18" t="s">
        <v>155</v>
      </c>
      <c r="D32" s="17" t="s">
        <v>186</v>
      </c>
      <c r="E32" s="16">
        <v>300100000</v>
      </c>
      <c r="F32" s="15"/>
      <c r="G32" s="11">
        <v>1250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550</v>
      </c>
      <c r="Q32" s="11">
        <v>0</v>
      </c>
      <c r="R32" s="11">
        <v>700</v>
      </c>
      <c r="S32" s="11">
        <v>1250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1250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550</v>
      </c>
      <c r="AX32" s="9">
        <v>0</v>
      </c>
      <c r="AY32" s="9">
        <v>700</v>
      </c>
      <c r="AZ32" s="9">
        <v>0</v>
      </c>
      <c r="BA32" s="9">
        <v>0</v>
      </c>
      <c r="BB32" s="9">
        <v>0</v>
      </c>
    </row>
    <row r="33" spans="1:54" x14ac:dyDescent="0.25">
      <c r="A33" s="3"/>
      <c r="B33" s="19" t="s">
        <v>23</v>
      </c>
      <c r="C33" s="18" t="s">
        <v>155</v>
      </c>
      <c r="D33" s="17" t="s">
        <v>185</v>
      </c>
      <c r="E33" s="16">
        <v>300100000</v>
      </c>
      <c r="F33" s="15"/>
      <c r="G33" s="11">
        <v>6471600</v>
      </c>
      <c r="H33" s="11">
        <v>0</v>
      </c>
      <c r="I33" s="11">
        <v>23418</v>
      </c>
      <c r="J33" s="11">
        <v>30560</v>
      </c>
      <c r="K33" s="11">
        <v>53978</v>
      </c>
      <c r="L33" s="11">
        <v>690760</v>
      </c>
      <c r="M33" s="11">
        <v>729700</v>
      </c>
      <c r="N33" s="11">
        <v>331920</v>
      </c>
      <c r="O33" s="11">
        <v>1752380</v>
      </c>
      <c r="P33" s="11">
        <v>620170</v>
      </c>
      <c r="Q33" s="11">
        <v>1136300</v>
      </c>
      <c r="R33" s="11">
        <v>266985</v>
      </c>
      <c r="S33" s="11">
        <v>2023455</v>
      </c>
      <c r="T33" s="11">
        <v>667422</v>
      </c>
      <c r="U33" s="11">
        <v>511638</v>
      </c>
      <c r="V33" s="11">
        <v>1462727</v>
      </c>
      <c r="W33" s="11">
        <v>2641787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6471600</v>
      </c>
      <c r="AQ33" s="9">
        <v>0</v>
      </c>
      <c r="AR33" s="9">
        <v>23418</v>
      </c>
      <c r="AS33" s="9">
        <v>30560</v>
      </c>
      <c r="AT33" s="9">
        <v>690760</v>
      </c>
      <c r="AU33" s="9">
        <v>729700</v>
      </c>
      <c r="AV33" s="9">
        <v>331920</v>
      </c>
      <c r="AW33" s="9">
        <v>620170</v>
      </c>
      <c r="AX33" s="9">
        <v>1136300</v>
      </c>
      <c r="AY33" s="9">
        <v>266985</v>
      </c>
      <c r="AZ33" s="9">
        <v>667422</v>
      </c>
      <c r="BA33" s="9">
        <v>511638</v>
      </c>
      <c r="BB33" s="9">
        <v>1462727</v>
      </c>
    </row>
    <row r="34" spans="1:54" x14ac:dyDescent="0.25">
      <c r="A34" s="3"/>
      <c r="B34" s="19" t="s">
        <v>23</v>
      </c>
      <c r="C34" s="18" t="s">
        <v>155</v>
      </c>
      <c r="D34" s="17" t="s">
        <v>184</v>
      </c>
      <c r="E34" s="16">
        <v>300100000</v>
      </c>
      <c r="F34" s="15"/>
      <c r="G34" s="11">
        <v>40540</v>
      </c>
      <c r="H34" s="11">
        <v>6370</v>
      </c>
      <c r="I34" s="11">
        <v>2700</v>
      </c>
      <c r="J34" s="11">
        <v>1700</v>
      </c>
      <c r="K34" s="11">
        <v>10770</v>
      </c>
      <c r="L34" s="11">
        <v>20</v>
      </c>
      <c r="M34" s="11">
        <v>0</v>
      </c>
      <c r="N34" s="11">
        <v>7430</v>
      </c>
      <c r="O34" s="11">
        <v>7450</v>
      </c>
      <c r="P34" s="11">
        <v>16060</v>
      </c>
      <c r="Q34" s="11">
        <v>454</v>
      </c>
      <c r="R34" s="11">
        <v>0</v>
      </c>
      <c r="S34" s="11">
        <v>16514</v>
      </c>
      <c r="T34" s="11">
        <v>830</v>
      </c>
      <c r="U34" s="11">
        <v>800</v>
      </c>
      <c r="V34" s="11">
        <v>4176</v>
      </c>
      <c r="W34" s="11">
        <v>5806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40540</v>
      </c>
      <c r="AQ34" s="9">
        <v>6370</v>
      </c>
      <c r="AR34" s="9">
        <v>2700</v>
      </c>
      <c r="AS34" s="9">
        <v>1700</v>
      </c>
      <c r="AT34" s="9">
        <v>20</v>
      </c>
      <c r="AU34" s="9">
        <v>0</v>
      </c>
      <c r="AV34" s="9">
        <v>7430</v>
      </c>
      <c r="AW34" s="9">
        <v>16060</v>
      </c>
      <c r="AX34" s="9">
        <v>454</v>
      </c>
      <c r="AY34" s="9">
        <v>0</v>
      </c>
      <c r="AZ34" s="9">
        <v>830</v>
      </c>
      <c r="BA34" s="9">
        <v>800</v>
      </c>
      <c r="BB34" s="9">
        <v>4176</v>
      </c>
    </row>
    <row r="35" spans="1:54" x14ac:dyDescent="0.25">
      <c r="A35" s="3"/>
      <c r="B35" s="19" t="s">
        <v>23</v>
      </c>
      <c r="C35" s="18" t="s">
        <v>155</v>
      </c>
      <c r="D35" s="17" t="s">
        <v>183</v>
      </c>
      <c r="E35" s="16">
        <v>300100000</v>
      </c>
      <c r="F35" s="15"/>
      <c r="G35" s="11">
        <v>69710</v>
      </c>
      <c r="H35" s="11">
        <v>910</v>
      </c>
      <c r="I35" s="11">
        <v>730</v>
      </c>
      <c r="J35" s="11">
        <v>900</v>
      </c>
      <c r="K35" s="11">
        <v>2540</v>
      </c>
      <c r="L35" s="11">
        <v>380</v>
      </c>
      <c r="M35" s="11">
        <v>0</v>
      </c>
      <c r="N35" s="11">
        <v>0</v>
      </c>
      <c r="O35" s="11">
        <v>380</v>
      </c>
      <c r="P35" s="11">
        <v>0</v>
      </c>
      <c r="Q35" s="11">
        <v>0</v>
      </c>
      <c r="R35" s="11">
        <v>150</v>
      </c>
      <c r="S35" s="11">
        <v>150</v>
      </c>
      <c r="T35" s="11">
        <v>1500</v>
      </c>
      <c r="U35" s="11">
        <v>400</v>
      </c>
      <c r="V35" s="11">
        <v>64740</v>
      </c>
      <c r="W35" s="11">
        <v>66640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69710</v>
      </c>
      <c r="AQ35" s="9">
        <v>910</v>
      </c>
      <c r="AR35" s="9">
        <v>730</v>
      </c>
      <c r="AS35" s="9">
        <v>900</v>
      </c>
      <c r="AT35" s="9">
        <v>380</v>
      </c>
      <c r="AU35" s="9">
        <v>0</v>
      </c>
      <c r="AV35" s="9">
        <v>0</v>
      </c>
      <c r="AW35" s="9">
        <v>0</v>
      </c>
      <c r="AX35" s="9">
        <v>0</v>
      </c>
      <c r="AY35" s="9">
        <v>150</v>
      </c>
      <c r="AZ35" s="9">
        <v>1500</v>
      </c>
      <c r="BA35" s="9">
        <v>400</v>
      </c>
      <c r="BB35" s="9">
        <v>64740</v>
      </c>
    </row>
    <row r="36" spans="1:54" x14ac:dyDescent="0.25">
      <c r="A36" s="3"/>
      <c r="B36" s="19" t="s">
        <v>23</v>
      </c>
      <c r="C36" s="18" t="s">
        <v>155</v>
      </c>
      <c r="D36" s="17" t="s">
        <v>182</v>
      </c>
      <c r="E36" s="16">
        <v>300100000</v>
      </c>
      <c r="F36" s="15"/>
      <c r="G36" s="11">
        <v>9753600</v>
      </c>
      <c r="H36" s="11">
        <v>398620</v>
      </c>
      <c r="I36" s="11">
        <v>457398</v>
      </c>
      <c r="J36" s="11">
        <v>445280</v>
      </c>
      <c r="K36" s="11">
        <v>1301298</v>
      </c>
      <c r="L36" s="11">
        <v>669800</v>
      </c>
      <c r="M36" s="11">
        <v>386740</v>
      </c>
      <c r="N36" s="11">
        <v>946500</v>
      </c>
      <c r="O36" s="11">
        <v>2003040</v>
      </c>
      <c r="P36" s="11">
        <v>1355320</v>
      </c>
      <c r="Q36" s="11">
        <v>568625</v>
      </c>
      <c r="R36" s="11">
        <v>301000</v>
      </c>
      <c r="S36" s="11">
        <v>2224945</v>
      </c>
      <c r="T36" s="11">
        <v>520610</v>
      </c>
      <c r="U36" s="11">
        <v>417982</v>
      </c>
      <c r="V36" s="11">
        <v>3285725</v>
      </c>
      <c r="W36" s="11">
        <v>4224317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9753600</v>
      </c>
      <c r="AQ36" s="9">
        <v>398620</v>
      </c>
      <c r="AR36" s="9">
        <v>457398</v>
      </c>
      <c r="AS36" s="9">
        <v>445280</v>
      </c>
      <c r="AT36" s="9">
        <v>669800</v>
      </c>
      <c r="AU36" s="9">
        <v>386740</v>
      </c>
      <c r="AV36" s="9">
        <v>946500</v>
      </c>
      <c r="AW36" s="9">
        <v>1355320</v>
      </c>
      <c r="AX36" s="9">
        <v>568625</v>
      </c>
      <c r="AY36" s="9">
        <v>301000</v>
      </c>
      <c r="AZ36" s="9">
        <v>520610</v>
      </c>
      <c r="BA36" s="9">
        <v>417982</v>
      </c>
      <c r="BB36" s="9">
        <v>3285725</v>
      </c>
    </row>
    <row r="37" spans="1:54" x14ac:dyDescent="0.25">
      <c r="A37" s="3"/>
      <c r="B37" s="19" t="s">
        <v>23</v>
      </c>
      <c r="C37" s="18" t="s">
        <v>155</v>
      </c>
      <c r="D37" s="17" t="s">
        <v>181</v>
      </c>
      <c r="E37" s="16">
        <v>300100000</v>
      </c>
      <c r="F37" s="15"/>
      <c r="G37" s="11">
        <v>90560</v>
      </c>
      <c r="H37" s="11">
        <v>37340</v>
      </c>
      <c r="I37" s="11">
        <v>1700</v>
      </c>
      <c r="J37" s="11">
        <v>7200</v>
      </c>
      <c r="K37" s="11">
        <v>46240</v>
      </c>
      <c r="L37" s="11">
        <v>3800</v>
      </c>
      <c r="M37" s="11">
        <v>2800</v>
      </c>
      <c r="N37" s="11">
        <v>0</v>
      </c>
      <c r="O37" s="11">
        <v>6600</v>
      </c>
      <c r="P37" s="11">
        <v>0</v>
      </c>
      <c r="Q37" s="11">
        <v>0</v>
      </c>
      <c r="R37" s="11">
        <v>0</v>
      </c>
      <c r="S37" s="11">
        <v>0</v>
      </c>
      <c r="T37" s="11">
        <v>1000</v>
      </c>
      <c r="U37" s="11">
        <v>20300</v>
      </c>
      <c r="V37" s="11">
        <v>16420</v>
      </c>
      <c r="W37" s="11">
        <v>37720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90560</v>
      </c>
      <c r="AQ37" s="9">
        <v>37340</v>
      </c>
      <c r="AR37" s="9">
        <v>1700</v>
      </c>
      <c r="AS37" s="9">
        <v>7200</v>
      </c>
      <c r="AT37" s="9">
        <v>3800</v>
      </c>
      <c r="AU37" s="9">
        <v>2800</v>
      </c>
      <c r="AV37" s="9">
        <v>0</v>
      </c>
      <c r="AW37" s="9">
        <v>0</v>
      </c>
      <c r="AX37" s="9">
        <v>0</v>
      </c>
      <c r="AY37" s="9">
        <v>0</v>
      </c>
      <c r="AZ37" s="9">
        <v>1000</v>
      </c>
      <c r="BA37" s="9">
        <v>20300</v>
      </c>
      <c r="BB37" s="9">
        <v>16420</v>
      </c>
    </row>
    <row r="38" spans="1:54" x14ac:dyDescent="0.25">
      <c r="A38" s="3"/>
      <c r="B38" s="19" t="s">
        <v>23</v>
      </c>
      <c r="C38" s="18" t="s">
        <v>155</v>
      </c>
      <c r="D38" s="17" t="s">
        <v>180</v>
      </c>
      <c r="E38" s="16">
        <v>300100000</v>
      </c>
      <c r="F38" s="15"/>
      <c r="G38" s="11">
        <v>3750</v>
      </c>
      <c r="H38" s="11">
        <v>0</v>
      </c>
      <c r="I38" s="11">
        <v>1000</v>
      </c>
      <c r="J38" s="11">
        <v>380</v>
      </c>
      <c r="K38" s="11">
        <v>1380</v>
      </c>
      <c r="L38" s="11">
        <v>0</v>
      </c>
      <c r="M38" s="11">
        <v>440</v>
      </c>
      <c r="N38" s="11">
        <v>0</v>
      </c>
      <c r="O38" s="11">
        <v>440</v>
      </c>
      <c r="P38" s="11">
        <v>400</v>
      </c>
      <c r="Q38" s="11">
        <v>0</v>
      </c>
      <c r="R38" s="11">
        <v>380</v>
      </c>
      <c r="S38" s="11">
        <v>780</v>
      </c>
      <c r="T38" s="11">
        <v>0</v>
      </c>
      <c r="U38" s="11">
        <v>0</v>
      </c>
      <c r="V38" s="11">
        <v>1150</v>
      </c>
      <c r="W38" s="11">
        <v>1150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3750</v>
      </c>
      <c r="AQ38" s="9">
        <v>0</v>
      </c>
      <c r="AR38" s="9">
        <v>1000</v>
      </c>
      <c r="AS38" s="9">
        <v>380</v>
      </c>
      <c r="AT38" s="9">
        <v>0</v>
      </c>
      <c r="AU38" s="9">
        <v>440</v>
      </c>
      <c r="AV38" s="9">
        <v>0</v>
      </c>
      <c r="AW38" s="9">
        <v>400</v>
      </c>
      <c r="AX38" s="9">
        <v>0</v>
      </c>
      <c r="AY38" s="9">
        <v>380</v>
      </c>
      <c r="AZ38" s="9">
        <v>0</v>
      </c>
      <c r="BA38" s="9">
        <v>0</v>
      </c>
      <c r="BB38" s="9">
        <v>1150</v>
      </c>
    </row>
    <row r="39" spans="1:54" x14ac:dyDescent="0.25">
      <c r="A39" s="3"/>
      <c r="B39" s="19" t="s">
        <v>23</v>
      </c>
      <c r="C39" s="18" t="s">
        <v>155</v>
      </c>
      <c r="D39" s="17" t="s">
        <v>179</v>
      </c>
      <c r="E39" s="16">
        <v>300100000</v>
      </c>
      <c r="F39" s="15"/>
      <c r="G39" s="11">
        <v>2448000</v>
      </c>
      <c r="H39" s="11">
        <v>78380</v>
      </c>
      <c r="I39" s="11">
        <v>160185</v>
      </c>
      <c r="J39" s="11">
        <v>201500</v>
      </c>
      <c r="K39" s="11">
        <v>440065</v>
      </c>
      <c r="L39" s="11">
        <v>21000</v>
      </c>
      <c r="M39" s="11">
        <v>55400</v>
      </c>
      <c r="N39" s="11">
        <v>106200</v>
      </c>
      <c r="O39" s="11">
        <v>182600</v>
      </c>
      <c r="P39" s="11">
        <v>491350</v>
      </c>
      <c r="Q39" s="11">
        <v>134485</v>
      </c>
      <c r="R39" s="11">
        <v>186850</v>
      </c>
      <c r="S39" s="11">
        <v>812685</v>
      </c>
      <c r="T39" s="11">
        <v>123370</v>
      </c>
      <c r="U39" s="11">
        <v>104345</v>
      </c>
      <c r="V39" s="11">
        <v>784935</v>
      </c>
      <c r="W39" s="11">
        <v>1012650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2448000</v>
      </c>
      <c r="AQ39" s="9">
        <v>78380</v>
      </c>
      <c r="AR39" s="9">
        <v>160185</v>
      </c>
      <c r="AS39" s="9">
        <v>201500</v>
      </c>
      <c r="AT39" s="9">
        <v>21000</v>
      </c>
      <c r="AU39" s="9">
        <v>55400</v>
      </c>
      <c r="AV39" s="9">
        <v>106200</v>
      </c>
      <c r="AW39" s="9">
        <v>491350</v>
      </c>
      <c r="AX39" s="9">
        <v>134485</v>
      </c>
      <c r="AY39" s="9">
        <v>186850</v>
      </c>
      <c r="AZ39" s="9">
        <v>123370</v>
      </c>
      <c r="BA39" s="9">
        <v>104345</v>
      </c>
      <c r="BB39" s="9">
        <v>784935</v>
      </c>
    </row>
    <row r="40" spans="1:54" x14ac:dyDescent="0.25">
      <c r="A40" s="3"/>
      <c r="B40" s="19" t="s">
        <v>23</v>
      </c>
      <c r="C40" s="18" t="s">
        <v>155</v>
      </c>
      <c r="D40" s="17" t="s">
        <v>178</v>
      </c>
      <c r="E40" s="16">
        <v>300100000</v>
      </c>
      <c r="F40" s="15"/>
      <c r="G40" s="11">
        <v>128000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128000</v>
      </c>
      <c r="Q40" s="11">
        <v>0</v>
      </c>
      <c r="R40" s="11">
        <v>0</v>
      </c>
      <c r="S40" s="11">
        <v>128000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128000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128000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</row>
    <row r="41" spans="1:54" x14ac:dyDescent="0.25">
      <c r="A41" s="3"/>
      <c r="B41" s="19" t="s">
        <v>23</v>
      </c>
      <c r="C41" s="18" t="s">
        <v>155</v>
      </c>
      <c r="D41" s="17" t="s">
        <v>177</v>
      </c>
      <c r="E41" s="16">
        <v>300100000</v>
      </c>
      <c r="F41" s="15"/>
      <c r="G41" s="11">
        <v>66957550</v>
      </c>
      <c r="H41" s="11">
        <v>273140</v>
      </c>
      <c r="I41" s="11">
        <v>480600</v>
      </c>
      <c r="J41" s="11">
        <v>260000</v>
      </c>
      <c r="K41" s="11">
        <v>1013740</v>
      </c>
      <c r="L41" s="11">
        <v>30500</v>
      </c>
      <c r="M41" s="11">
        <v>426330</v>
      </c>
      <c r="N41" s="11">
        <v>266450</v>
      </c>
      <c r="O41" s="11">
        <v>723280</v>
      </c>
      <c r="P41" s="11">
        <v>60398960</v>
      </c>
      <c r="Q41" s="11">
        <v>903575</v>
      </c>
      <c r="R41" s="11">
        <v>311780</v>
      </c>
      <c r="S41" s="11">
        <v>61614315</v>
      </c>
      <c r="T41" s="11">
        <v>2372710</v>
      </c>
      <c r="U41" s="11">
        <v>521325</v>
      </c>
      <c r="V41" s="11">
        <v>712180</v>
      </c>
      <c r="W41" s="11">
        <v>3606215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66957550</v>
      </c>
      <c r="AQ41" s="9">
        <v>273140</v>
      </c>
      <c r="AR41" s="9">
        <v>480600</v>
      </c>
      <c r="AS41" s="9">
        <v>260000</v>
      </c>
      <c r="AT41" s="9">
        <v>30500</v>
      </c>
      <c r="AU41" s="9">
        <v>426330</v>
      </c>
      <c r="AV41" s="9">
        <v>266450</v>
      </c>
      <c r="AW41" s="9">
        <v>60398960</v>
      </c>
      <c r="AX41" s="9">
        <v>903575</v>
      </c>
      <c r="AY41" s="9">
        <v>311780</v>
      </c>
      <c r="AZ41" s="9">
        <v>2372710</v>
      </c>
      <c r="BA41" s="9">
        <v>521325</v>
      </c>
      <c r="BB41" s="9">
        <v>712180</v>
      </c>
    </row>
    <row r="42" spans="1:54" x14ac:dyDescent="0.25">
      <c r="A42" s="3"/>
      <c r="B42" s="19" t="s">
        <v>23</v>
      </c>
      <c r="C42" s="18" t="s">
        <v>155</v>
      </c>
      <c r="D42" s="17" t="s">
        <v>176</v>
      </c>
      <c r="E42" s="16">
        <v>300100000</v>
      </c>
      <c r="F42" s="15"/>
      <c r="G42" s="11">
        <v>3500</v>
      </c>
      <c r="H42" s="11">
        <v>0</v>
      </c>
      <c r="I42" s="11">
        <v>100</v>
      </c>
      <c r="J42" s="11">
        <v>1200</v>
      </c>
      <c r="K42" s="11">
        <v>1300</v>
      </c>
      <c r="L42" s="11">
        <v>0</v>
      </c>
      <c r="M42" s="11">
        <v>0</v>
      </c>
      <c r="N42" s="11">
        <v>900</v>
      </c>
      <c r="O42" s="11">
        <v>900</v>
      </c>
      <c r="P42" s="11">
        <v>400</v>
      </c>
      <c r="Q42" s="11">
        <v>45</v>
      </c>
      <c r="R42" s="11">
        <v>0</v>
      </c>
      <c r="S42" s="11">
        <v>445</v>
      </c>
      <c r="T42" s="11">
        <v>150</v>
      </c>
      <c r="U42" s="11">
        <v>0</v>
      </c>
      <c r="V42" s="11">
        <v>705</v>
      </c>
      <c r="W42" s="11">
        <v>855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3500</v>
      </c>
      <c r="AQ42" s="9">
        <v>0</v>
      </c>
      <c r="AR42" s="9">
        <v>100</v>
      </c>
      <c r="AS42" s="9">
        <v>1200</v>
      </c>
      <c r="AT42" s="9">
        <v>0</v>
      </c>
      <c r="AU42" s="9">
        <v>0</v>
      </c>
      <c r="AV42" s="9">
        <v>900</v>
      </c>
      <c r="AW42" s="9">
        <v>400</v>
      </c>
      <c r="AX42" s="9">
        <v>45</v>
      </c>
      <c r="AY42" s="9">
        <v>0</v>
      </c>
      <c r="AZ42" s="9">
        <v>150</v>
      </c>
      <c r="BA42" s="9">
        <v>0</v>
      </c>
      <c r="BB42" s="9">
        <v>705</v>
      </c>
    </row>
    <row r="43" spans="1:54" x14ac:dyDescent="0.25">
      <c r="A43" s="3"/>
      <c r="B43" s="19" t="s">
        <v>23</v>
      </c>
      <c r="C43" s="18" t="s">
        <v>155</v>
      </c>
      <c r="D43" s="17" t="s">
        <v>175</v>
      </c>
      <c r="E43" s="16">
        <v>300100000</v>
      </c>
      <c r="F43" s="15"/>
      <c r="G43" s="11">
        <v>125409430</v>
      </c>
      <c r="H43" s="11">
        <v>3210200</v>
      </c>
      <c r="I43" s="11">
        <v>5426000</v>
      </c>
      <c r="J43" s="11">
        <v>6296000</v>
      </c>
      <c r="K43" s="11">
        <v>14932200</v>
      </c>
      <c r="L43" s="11">
        <v>21333118</v>
      </c>
      <c r="M43" s="11">
        <v>9137000</v>
      </c>
      <c r="N43" s="11">
        <v>5861050</v>
      </c>
      <c r="O43" s="11">
        <v>36331168</v>
      </c>
      <c r="P43" s="11">
        <v>26853180</v>
      </c>
      <c r="Q43" s="11">
        <v>11412000</v>
      </c>
      <c r="R43" s="11">
        <v>5291630</v>
      </c>
      <c r="S43" s="11">
        <v>43556810</v>
      </c>
      <c r="T43" s="11">
        <v>5126852</v>
      </c>
      <c r="U43" s="11">
        <v>984000</v>
      </c>
      <c r="V43" s="11">
        <v>24478400</v>
      </c>
      <c r="W43" s="11">
        <v>30589252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125409430</v>
      </c>
      <c r="AQ43" s="9">
        <v>3210200</v>
      </c>
      <c r="AR43" s="9">
        <v>5426000</v>
      </c>
      <c r="AS43" s="9">
        <v>6296000</v>
      </c>
      <c r="AT43" s="9">
        <v>21333118</v>
      </c>
      <c r="AU43" s="9">
        <v>9137000</v>
      </c>
      <c r="AV43" s="9">
        <v>5861050</v>
      </c>
      <c r="AW43" s="9">
        <v>26853180</v>
      </c>
      <c r="AX43" s="9">
        <v>11412000</v>
      </c>
      <c r="AY43" s="9">
        <v>5291630</v>
      </c>
      <c r="AZ43" s="9">
        <v>5126852</v>
      </c>
      <c r="BA43" s="9">
        <v>984000</v>
      </c>
      <c r="BB43" s="9">
        <v>24478400</v>
      </c>
    </row>
    <row r="44" spans="1:54" x14ac:dyDescent="0.25">
      <c r="A44" s="3"/>
      <c r="B44" s="19" t="s">
        <v>23</v>
      </c>
      <c r="C44" s="18" t="s">
        <v>155</v>
      </c>
      <c r="D44" s="17" t="s">
        <v>174</v>
      </c>
      <c r="E44" s="16">
        <v>300100000</v>
      </c>
      <c r="F44" s="15"/>
      <c r="G44" s="11">
        <v>1065725</v>
      </c>
      <c r="H44" s="11">
        <v>14250</v>
      </c>
      <c r="I44" s="11">
        <v>9120</v>
      </c>
      <c r="J44" s="11">
        <v>186700</v>
      </c>
      <c r="K44" s="11">
        <v>210070</v>
      </c>
      <c r="L44" s="11">
        <v>183700</v>
      </c>
      <c r="M44" s="11">
        <v>35000</v>
      </c>
      <c r="N44" s="11">
        <v>0</v>
      </c>
      <c r="O44" s="11">
        <v>218700</v>
      </c>
      <c r="P44" s="11">
        <v>85277</v>
      </c>
      <c r="Q44" s="11">
        <v>280600</v>
      </c>
      <c r="R44" s="11">
        <v>213025</v>
      </c>
      <c r="S44" s="11">
        <v>578902</v>
      </c>
      <c r="T44" s="11">
        <v>3223</v>
      </c>
      <c r="U44" s="11">
        <v>18450</v>
      </c>
      <c r="V44" s="11">
        <v>36380</v>
      </c>
      <c r="W44" s="11">
        <v>58053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1065725</v>
      </c>
      <c r="AQ44" s="9">
        <v>14250</v>
      </c>
      <c r="AR44" s="9">
        <v>9120</v>
      </c>
      <c r="AS44" s="9">
        <v>186700</v>
      </c>
      <c r="AT44" s="9">
        <v>183700</v>
      </c>
      <c r="AU44" s="9">
        <v>35000</v>
      </c>
      <c r="AV44" s="9">
        <v>0</v>
      </c>
      <c r="AW44" s="9">
        <v>85277</v>
      </c>
      <c r="AX44" s="9">
        <v>280600</v>
      </c>
      <c r="AY44" s="9">
        <v>213025</v>
      </c>
      <c r="AZ44" s="9">
        <v>3223</v>
      </c>
      <c r="BA44" s="9">
        <v>18450</v>
      </c>
      <c r="BB44" s="9">
        <v>36380</v>
      </c>
    </row>
    <row r="45" spans="1:54" x14ac:dyDescent="0.25">
      <c r="A45" s="3"/>
      <c r="B45" s="19" t="s">
        <v>23</v>
      </c>
      <c r="C45" s="18" t="s">
        <v>155</v>
      </c>
      <c r="D45" s="17" t="s">
        <v>173</v>
      </c>
      <c r="E45" s="16">
        <v>300100000</v>
      </c>
      <c r="F45" s="15"/>
      <c r="G45" s="11">
        <v>9638</v>
      </c>
      <c r="H45" s="11">
        <v>8250</v>
      </c>
      <c r="I45" s="11">
        <v>0</v>
      </c>
      <c r="J45" s="11">
        <v>0</v>
      </c>
      <c r="K45" s="11">
        <v>8250</v>
      </c>
      <c r="L45" s="11">
        <v>0</v>
      </c>
      <c r="M45" s="11">
        <v>0</v>
      </c>
      <c r="N45" s="11">
        <v>500</v>
      </c>
      <c r="O45" s="11">
        <v>500</v>
      </c>
      <c r="P45" s="11">
        <v>13</v>
      </c>
      <c r="Q45" s="11">
        <v>870</v>
      </c>
      <c r="R45" s="11">
        <v>5</v>
      </c>
      <c r="S45" s="11">
        <v>888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9638</v>
      </c>
      <c r="AQ45" s="9">
        <v>8250</v>
      </c>
      <c r="AR45" s="9">
        <v>0</v>
      </c>
      <c r="AS45" s="9">
        <v>0</v>
      </c>
      <c r="AT45" s="9">
        <v>0</v>
      </c>
      <c r="AU45" s="9">
        <v>0</v>
      </c>
      <c r="AV45" s="9">
        <v>500</v>
      </c>
      <c r="AW45" s="9">
        <v>13</v>
      </c>
      <c r="AX45" s="9">
        <v>870</v>
      </c>
      <c r="AY45" s="9">
        <v>5</v>
      </c>
      <c r="AZ45" s="9">
        <v>0</v>
      </c>
      <c r="BA45" s="9">
        <v>0</v>
      </c>
      <c r="BB45" s="9">
        <v>0</v>
      </c>
    </row>
    <row r="46" spans="1:54" x14ac:dyDescent="0.25">
      <c r="A46" s="3"/>
      <c r="B46" s="19" t="s">
        <v>23</v>
      </c>
      <c r="C46" s="18" t="s">
        <v>155</v>
      </c>
      <c r="D46" s="17" t="s">
        <v>172</v>
      </c>
      <c r="E46" s="16">
        <v>300100000</v>
      </c>
      <c r="F46" s="15"/>
      <c r="G46" s="11">
        <v>18703017</v>
      </c>
      <c r="H46" s="11">
        <v>270400</v>
      </c>
      <c r="I46" s="11">
        <v>486620</v>
      </c>
      <c r="J46" s="11">
        <v>2099950</v>
      </c>
      <c r="K46" s="11">
        <v>2856970</v>
      </c>
      <c r="L46" s="11">
        <v>5370380</v>
      </c>
      <c r="M46" s="11">
        <v>3587500</v>
      </c>
      <c r="N46" s="11">
        <v>1047100</v>
      </c>
      <c r="O46" s="11">
        <v>10004980</v>
      </c>
      <c r="P46" s="11">
        <v>3437530</v>
      </c>
      <c r="Q46" s="11">
        <v>1592300</v>
      </c>
      <c r="R46" s="11">
        <v>393237</v>
      </c>
      <c r="S46" s="11">
        <v>5423067</v>
      </c>
      <c r="T46" s="11">
        <v>303600</v>
      </c>
      <c r="U46" s="11">
        <v>79650</v>
      </c>
      <c r="V46" s="11">
        <v>34750</v>
      </c>
      <c r="W46" s="11">
        <v>418000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18703017</v>
      </c>
      <c r="AQ46" s="9">
        <v>270400</v>
      </c>
      <c r="AR46" s="9">
        <v>486620</v>
      </c>
      <c r="AS46" s="9">
        <v>2099950</v>
      </c>
      <c r="AT46" s="9">
        <v>5370380</v>
      </c>
      <c r="AU46" s="9">
        <v>3587500</v>
      </c>
      <c r="AV46" s="9">
        <v>1047100</v>
      </c>
      <c r="AW46" s="9">
        <v>3437530</v>
      </c>
      <c r="AX46" s="9">
        <v>1592300</v>
      </c>
      <c r="AY46" s="9">
        <v>393237</v>
      </c>
      <c r="AZ46" s="9">
        <v>303600</v>
      </c>
      <c r="BA46" s="9">
        <v>79650</v>
      </c>
      <c r="BB46" s="9">
        <v>34750</v>
      </c>
    </row>
    <row r="47" spans="1:54" x14ac:dyDescent="0.25">
      <c r="A47" s="3"/>
      <c r="B47" s="19" t="s">
        <v>23</v>
      </c>
      <c r="C47" s="18" t="s">
        <v>155</v>
      </c>
      <c r="D47" s="17" t="s">
        <v>171</v>
      </c>
      <c r="E47" s="16">
        <v>300100000</v>
      </c>
      <c r="F47" s="15"/>
      <c r="G47" s="11">
        <v>230390</v>
      </c>
      <c r="H47" s="11">
        <v>80</v>
      </c>
      <c r="I47" s="11">
        <v>3170</v>
      </c>
      <c r="J47" s="11">
        <v>69090</v>
      </c>
      <c r="K47" s="11">
        <v>72340</v>
      </c>
      <c r="L47" s="11">
        <v>38060</v>
      </c>
      <c r="M47" s="11">
        <v>54100</v>
      </c>
      <c r="N47" s="11">
        <v>25700</v>
      </c>
      <c r="O47" s="11">
        <v>117860</v>
      </c>
      <c r="P47" s="11">
        <v>14319</v>
      </c>
      <c r="Q47" s="11">
        <v>5000</v>
      </c>
      <c r="R47" s="11">
        <v>500</v>
      </c>
      <c r="S47" s="11">
        <v>19819</v>
      </c>
      <c r="T47" s="11">
        <v>18990</v>
      </c>
      <c r="U47" s="11">
        <v>1381</v>
      </c>
      <c r="V47" s="11">
        <v>0</v>
      </c>
      <c r="W47" s="11">
        <v>20371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230390</v>
      </c>
      <c r="AQ47" s="9">
        <v>80</v>
      </c>
      <c r="AR47" s="9">
        <v>3170</v>
      </c>
      <c r="AS47" s="9">
        <v>69090</v>
      </c>
      <c r="AT47" s="9">
        <v>38060</v>
      </c>
      <c r="AU47" s="9">
        <v>54100</v>
      </c>
      <c r="AV47" s="9">
        <v>25700</v>
      </c>
      <c r="AW47" s="9">
        <v>14319</v>
      </c>
      <c r="AX47" s="9">
        <v>5000</v>
      </c>
      <c r="AY47" s="9">
        <v>500</v>
      </c>
      <c r="AZ47" s="9">
        <v>18990</v>
      </c>
      <c r="BA47" s="9">
        <v>1381</v>
      </c>
      <c r="BB47" s="9">
        <v>0</v>
      </c>
    </row>
    <row r="48" spans="1:54" x14ac:dyDescent="0.25">
      <c r="A48" s="3"/>
      <c r="B48" s="19" t="s">
        <v>23</v>
      </c>
      <c r="C48" s="18" t="s">
        <v>155</v>
      </c>
      <c r="D48" s="17" t="s">
        <v>170</v>
      </c>
      <c r="E48" s="16">
        <v>300100000</v>
      </c>
      <c r="F48" s="15"/>
      <c r="G48" s="11">
        <v>42800</v>
      </c>
      <c r="H48" s="11">
        <v>16600</v>
      </c>
      <c r="I48" s="11">
        <v>7600</v>
      </c>
      <c r="J48" s="11">
        <v>18600</v>
      </c>
      <c r="K48" s="11">
        <v>42800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42800</v>
      </c>
      <c r="AQ48" s="9">
        <v>16600</v>
      </c>
      <c r="AR48" s="9">
        <v>7600</v>
      </c>
      <c r="AS48" s="9">
        <v>18600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</row>
    <row r="49" spans="1:54" x14ac:dyDescent="0.25">
      <c r="A49" s="3"/>
      <c r="B49" s="19" t="s">
        <v>23</v>
      </c>
      <c r="C49" s="18" t="s">
        <v>155</v>
      </c>
      <c r="D49" s="17" t="s">
        <v>169</v>
      </c>
      <c r="E49" s="16">
        <v>300100000</v>
      </c>
      <c r="F49" s="15"/>
      <c r="G49" s="11">
        <v>47180</v>
      </c>
      <c r="H49" s="11">
        <v>1070</v>
      </c>
      <c r="I49" s="11">
        <v>500</v>
      </c>
      <c r="J49" s="11">
        <v>2300</v>
      </c>
      <c r="K49" s="11">
        <v>3870</v>
      </c>
      <c r="L49" s="11">
        <v>6660</v>
      </c>
      <c r="M49" s="11">
        <v>24100</v>
      </c>
      <c r="N49" s="11">
        <v>7050</v>
      </c>
      <c r="O49" s="11">
        <v>37810</v>
      </c>
      <c r="P49" s="11">
        <v>100</v>
      </c>
      <c r="Q49" s="11">
        <v>1540</v>
      </c>
      <c r="R49" s="11">
        <v>0</v>
      </c>
      <c r="S49" s="11">
        <v>1640</v>
      </c>
      <c r="T49" s="11">
        <v>0</v>
      </c>
      <c r="U49" s="11">
        <v>0</v>
      </c>
      <c r="V49" s="11">
        <v>3860</v>
      </c>
      <c r="W49" s="11">
        <v>3860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47180</v>
      </c>
      <c r="AQ49" s="9">
        <v>1070</v>
      </c>
      <c r="AR49" s="9">
        <v>500</v>
      </c>
      <c r="AS49" s="9">
        <v>2300</v>
      </c>
      <c r="AT49" s="9">
        <v>6660</v>
      </c>
      <c r="AU49" s="9">
        <v>24100</v>
      </c>
      <c r="AV49" s="9">
        <v>7050</v>
      </c>
      <c r="AW49" s="9">
        <v>100</v>
      </c>
      <c r="AX49" s="9">
        <v>1540</v>
      </c>
      <c r="AY49" s="9">
        <v>0</v>
      </c>
      <c r="AZ49" s="9">
        <v>0</v>
      </c>
      <c r="BA49" s="9">
        <v>0</v>
      </c>
      <c r="BB49" s="9">
        <v>3860</v>
      </c>
    </row>
    <row r="50" spans="1:54" x14ac:dyDescent="0.25">
      <c r="A50" s="3"/>
      <c r="B50" s="19" t="s">
        <v>23</v>
      </c>
      <c r="C50" s="18" t="s">
        <v>155</v>
      </c>
      <c r="D50" s="17" t="s">
        <v>168</v>
      </c>
      <c r="E50" s="16">
        <v>300100000</v>
      </c>
      <c r="F50" s="15"/>
      <c r="G50" s="11">
        <v>11020</v>
      </c>
      <c r="H50" s="11">
        <v>1390</v>
      </c>
      <c r="I50" s="11">
        <v>500</v>
      </c>
      <c r="J50" s="11">
        <v>3000</v>
      </c>
      <c r="K50" s="11">
        <v>4890</v>
      </c>
      <c r="L50" s="11">
        <v>4450</v>
      </c>
      <c r="M50" s="11">
        <v>500</v>
      </c>
      <c r="N50" s="11">
        <v>1180</v>
      </c>
      <c r="O50" s="11">
        <v>6130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11020</v>
      </c>
      <c r="AQ50" s="9">
        <v>1390</v>
      </c>
      <c r="AR50" s="9">
        <v>500</v>
      </c>
      <c r="AS50" s="9">
        <v>3000</v>
      </c>
      <c r="AT50" s="9">
        <v>4450</v>
      </c>
      <c r="AU50" s="9">
        <v>500</v>
      </c>
      <c r="AV50" s="9">
        <v>1180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</row>
    <row r="51" spans="1:54" x14ac:dyDescent="0.25">
      <c r="A51" s="3"/>
      <c r="B51" s="19" t="s">
        <v>23</v>
      </c>
      <c r="C51" s="18" t="s">
        <v>155</v>
      </c>
      <c r="D51" s="17" t="s">
        <v>167</v>
      </c>
      <c r="E51" s="16">
        <v>300100000</v>
      </c>
      <c r="F51" s="15"/>
      <c r="G51" s="11">
        <v>26928020</v>
      </c>
      <c r="H51" s="11">
        <v>2607600</v>
      </c>
      <c r="I51" s="11">
        <v>1303200</v>
      </c>
      <c r="J51" s="11">
        <v>9357390</v>
      </c>
      <c r="K51" s="11">
        <v>13268190</v>
      </c>
      <c r="L51" s="11">
        <v>9720870</v>
      </c>
      <c r="M51" s="11">
        <v>649900</v>
      </c>
      <c r="N51" s="11">
        <v>198600</v>
      </c>
      <c r="O51" s="11">
        <v>10569370</v>
      </c>
      <c r="P51" s="11">
        <v>1962338</v>
      </c>
      <c r="Q51" s="11">
        <v>729072</v>
      </c>
      <c r="R51" s="11">
        <v>0</v>
      </c>
      <c r="S51" s="11">
        <v>2691410</v>
      </c>
      <c r="T51" s="11">
        <v>399050</v>
      </c>
      <c r="U51" s="11">
        <v>0</v>
      </c>
      <c r="V51" s="11">
        <v>0</v>
      </c>
      <c r="W51" s="11">
        <v>399050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26928020</v>
      </c>
      <c r="AQ51" s="9">
        <v>2607600</v>
      </c>
      <c r="AR51" s="9">
        <v>1303200</v>
      </c>
      <c r="AS51" s="9">
        <v>9357390</v>
      </c>
      <c r="AT51" s="9">
        <v>9720870</v>
      </c>
      <c r="AU51" s="9">
        <v>649900</v>
      </c>
      <c r="AV51" s="9">
        <v>198600</v>
      </c>
      <c r="AW51" s="9">
        <v>1962338</v>
      </c>
      <c r="AX51" s="9">
        <v>729072</v>
      </c>
      <c r="AY51" s="9">
        <v>0</v>
      </c>
      <c r="AZ51" s="9">
        <v>399050</v>
      </c>
      <c r="BA51" s="9">
        <v>0</v>
      </c>
      <c r="BB51" s="9">
        <v>0</v>
      </c>
    </row>
    <row r="52" spans="1:54" x14ac:dyDescent="0.25">
      <c r="A52" s="3"/>
      <c r="B52" s="19" t="s">
        <v>23</v>
      </c>
      <c r="C52" s="18" t="s">
        <v>155</v>
      </c>
      <c r="D52" s="17" t="s">
        <v>166</v>
      </c>
      <c r="E52" s="16">
        <v>300100000</v>
      </c>
      <c r="F52" s="15"/>
      <c r="G52" s="11">
        <v>57980</v>
      </c>
      <c r="H52" s="11">
        <v>43890</v>
      </c>
      <c r="I52" s="11">
        <v>800</v>
      </c>
      <c r="J52" s="11">
        <v>3430</v>
      </c>
      <c r="K52" s="11">
        <v>48120</v>
      </c>
      <c r="L52" s="11">
        <v>2500</v>
      </c>
      <c r="M52" s="11">
        <v>0</v>
      </c>
      <c r="N52" s="11">
        <v>6964</v>
      </c>
      <c r="O52" s="11">
        <v>9464</v>
      </c>
      <c r="P52" s="11">
        <v>218</v>
      </c>
      <c r="Q52" s="11">
        <v>178</v>
      </c>
      <c r="R52" s="11">
        <v>0</v>
      </c>
      <c r="S52" s="11">
        <v>396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57980</v>
      </c>
      <c r="AQ52" s="9">
        <v>43890</v>
      </c>
      <c r="AR52" s="9">
        <v>800</v>
      </c>
      <c r="AS52" s="9">
        <v>3430</v>
      </c>
      <c r="AT52" s="9">
        <v>2500</v>
      </c>
      <c r="AU52" s="9">
        <v>0</v>
      </c>
      <c r="AV52" s="9">
        <v>6964</v>
      </c>
      <c r="AW52" s="9">
        <v>218</v>
      </c>
      <c r="AX52" s="9">
        <v>178</v>
      </c>
      <c r="AY52" s="9">
        <v>0</v>
      </c>
      <c r="AZ52" s="9">
        <v>0</v>
      </c>
      <c r="BA52" s="9">
        <v>0</v>
      </c>
      <c r="BB52" s="9">
        <v>0</v>
      </c>
    </row>
    <row r="53" spans="1:54" x14ac:dyDescent="0.25">
      <c r="A53" s="3"/>
      <c r="B53" s="19" t="s">
        <v>23</v>
      </c>
      <c r="C53" s="18" t="s">
        <v>155</v>
      </c>
      <c r="D53" s="17" t="s">
        <v>165</v>
      </c>
      <c r="E53" s="16">
        <v>300100000</v>
      </c>
      <c r="F53" s="15"/>
      <c r="G53" s="11">
        <v>100</v>
      </c>
      <c r="H53" s="11">
        <v>0</v>
      </c>
      <c r="I53" s="11">
        <v>0</v>
      </c>
      <c r="J53" s="11">
        <v>50</v>
      </c>
      <c r="K53" s="11">
        <v>50</v>
      </c>
      <c r="L53" s="11">
        <v>50</v>
      </c>
      <c r="M53" s="11">
        <v>0</v>
      </c>
      <c r="N53" s="11">
        <v>0</v>
      </c>
      <c r="O53" s="11">
        <v>50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100</v>
      </c>
      <c r="AQ53" s="9">
        <v>0</v>
      </c>
      <c r="AR53" s="9">
        <v>0</v>
      </c>
      <c r="AS53" s="9">
        <v>50</v>
      </c>
      <c r="AT53" s="9">
        <v>50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</row>
    <row r="54" spans="1:54" x14ac:dyDescent="0.25">
      <c r="A54" s="3"/>
      <c r="B54" s="19" t="s">
        <v>23</v>
      </c>
      <c r="C54" s="18" t="s">
        <v>155</v>
      </c>
      <c r="D54" s="17" t="s">
        <v>164</v>
      </c>
      <c r="E54" s="16">
        <v>300100000</v>
      </c>
      <c r="F54" s="15"/>
      <c r="G54" s="11">
        <v>27954400</v>
      </c>
      <c r="H54" s="11">
        <v>1046900</v>
      </c>
      <c r="I54" s="11">
        <v>790870</v>
      </c>
      <c r="J54" s="11">
        <v>4446560</v>
      </c>
      <c r="K54" s="11">
        <v>6284330</v>
      </c>
      <c r="L54" s="11">
        <v>5511450</v>
      </c>
      <c r="M54" s="11">
        <v>1470900</v>
      </c>
      <c r="N54" s="11">
        <v>2241050</v>
      </c>
      <c r="O54" s="11">
        <v>9223400</v>
      </c>
      <c r="P54" s="11">
        <v>2578600</v>
      </c>
      <c r="Q54" s="11">
        <v>940900</v>
      </c>
      <c r="R54" s="11">
        <v>1391900</v>
      </c>
      <c r="S54" s="11">
        <v>4911400</v>
      </c>
      <c r="T54" s="11">
        <v>846800</v>
      </c>
      <c r="U54" s="11">
        <v>975900</v>
      </c>
      <c r="V54" s="11">
        <v>5712570</v>
      </c>
      <c r="W54" s="11">
        <v>7535270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27954400</v>
      </c>
      <c r="AQ54" s="9">
        <v>1046900</v>
      </c>
      <c r="AR54" s="9">
        <v>790870</v>
      </c>
      <c r="AS54" s="9">
        <v>4446560</v>
      </c>
      <c r="AT54" s="9">
        <v>5511450</v>
      </c>
      <c r="AU54" s="9">
        <v>1470900</v>
      </c>
      <c r="AV54" s="9">
        <v>2241050</v>
      </c>
      <c r="AW54" s="9">
        <v>2578600</v>
      </c>
      <c r="AX54" s="9">
        <v>940900</v>
      </c>
      <c r="AY54" s="9">
        <v>1391900</v>
      </c>
      <c r="AZ54" s="9">
        <v>846800</v>
      </c>
      <c r="BA54" s="9">
        <v>975900</v>
      </c>
      <c r="BB54" s="9">
        <v>5712570</v>
      </c>
    </row>
    <row r="55" spans="1:54" x14ac:dyDescent="0.25">
      <c r="A55" s="3"/>
      <c r="B55" s="19" t="s">
        <v>23</v>
      </c>
      <c r="C55" s="18" t="s">
        <v>155</v>
      </c>
      <c r="D55" s="17" t="s">
        <v>163</v>
      </c>
      <c r="E55" s="16">
        <v>300100000</v>
      </c>
      <c r="F55" s="15"/>
      <c r="G55" s="11">
        <v>45600</v>
      </c>
      <c r="H55" s="11">
        <v>650</v>
      </c>
      <c r="I55" s="11">
        <v>0</v>
      </c>
      <c r="J55" s="11">
        <v>7580</v>
      </c>
      <c r="K55" s="11">
        <v>8230</v>
      </c>
      <c r="L55" s="11">
        <v>5270</v>
      </c>
      <c r="M55" s="11">
        <v>1150</v>
      </c>
      <c r="N55" s="11">
        <v>16500</v>
      </c>
      <c r="O55" s="11">
        <v>22920</v>
      </c>
      <c r="P55" s="11">
        <v>2864</v>
      </c>
      <c r="Q55" s="11">
        <v>5780</v>
      </c>
      <c r="R55" s="11">
        <v>1696</v>
      </c>
      <c r="S55" s="11">
        <v>10340</v>
      </c>
      <c r="T55" s="11">
        <v>2030</v>
      </c>
      <c r="U55" s="11">
        <v>1700</v>
      </c>
      <c r="V55" s="11">
        <v>380</v>
      </c>
      <c r="W55" s="11">
        <v>4110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45600</v>
      </c>
      <c r="AQ55" s="9">
        <v>650</v>
      </c>
      <c r="AR55" s="9">
        <v>0</v>
      </c>
      <c r="AS55" s="9">
        <v>7580</v>
      </c>
      <c r="AT55" s="9">
        <v>5270</v>
      </c>
      <c r="AU55" s="9">
        <v>1150</v>
      </c>
      <c r="AV55" s="9">
        <v>16500</v>
      </c>
      <c r="AW55" s="9">
        <v>2864</v>
      </c>
      <c r="AX55" s="9">
        <v>5780</v>
      </c>
      <c r="AY55" s="9">
        <v>1696</v>
      </c>
      <c r="AZ55" s="9">
        <v>2030</v>
      </c>
      <c r="BA55" s="9">
        <v>1700</v>
      </c>
      <c r="BB55" s="9">
        <v>380</v>
      </c>
    </row>
    <row r="56" spans="1:54" x14ac:dyDescent="0.25">
      <c r="A56" s="3"/>
      <c r="B56" s="19" t="s">
        <v>23</v>
      </c>
      <c r="C56" s="18" t="s">
        <v>155</v>
      </c>
      <c r="D56" s="17" t="s">
        <v>162</v>
      </c>
      <c r="E56" s="16">
        <v>300100000</v>
      </c>
      <c r="F56" s="15"/>
      <c r="G56" s="11">
        <v>7627800</v>
      </c>
      <c r="H56" s="11">
        <v>29000</v>
      </c>
      <c r="I56" s="11">
        <v>226650</v>
      </c>
      <c r="J56" s="11">
        <v>1522540</v>
      </c>
      <c r="K56" s="11">
        <v>1778190</v>
      </c>
      <c r="L56" s="11">
        <v>392160</v>
      </c>
      <c r="M56" s="11">
        <v>905700</v>
      </c>
      <c r="N56" s="11">
        <v>152100</v>
      </c>
      <c r="O56" s="11">
        <v>1449960</v>
      </c>
      <c r="P56" s="11">
        <v>898950</v>
      </c>
      <c r="Q56" s="11">
        <v>1678200</v>
      </c>
      <c r="R56" s="11">
        <v>141500</v>
      </c>
      <c r="S56" s="11">
        <v>2718650</v>
      </c>
      <c r="T56" s="11">
        <v>532450</v>
      </c>
      <c r="U56" s="11">
        <v>862350</v>
      </c>
      <c r="V56" s="11">
        <v>286200</v>
      </c>
      <c r="W56" s="11">
        <v>1681000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7627800</v>
      </c>
      <c r="AQ56" s="9">
        <v>29000</v>
      </c>
      <c r="AR56" s="9">
        <v>226650</v>
      </c>
      <c r="AS56" s="9">
        <v>1522540</v>
      </c>
      <c r="AT56" s="9">
        <v>392160</v>
      </c>
      <c r="AU56" s="9">
        <v>905700</v>
      </c>
      <c r="AV56" s="9">
        <v>152100</v>
      </c>
      <c r="AW56" s="9">
        <v>898950</v>
      </c>
      <c r="AX56" s="9">
        <v>1678200</v>
      </c>
      <c r="AY56" s="9">
        <v>141500</v>
      </c>
      <c r="AZ56" s="9">
        <v>532450</v>
      </c>
      <c r="BA56" s="9">
        <v>862350</v>
      </c>
      <c r="BB56" s="9">
        <v>286200</v>
      </c>
    </row>
    <row r="57" spans="1:54" x14ac:dyDescent="0.25">
      <c r="A57" s="3"/>
      <c r="B57" s="19" t="s">
        <v>23</v>
      </c>
      <c r="C57" s="18" t="s">
        <v>155</v>
      </c>
      <c r="D57" s="17" t="s">
        <v>161</v>
      </c>
      <c r="E57" s="16">
        <v>300100000</v>
      </c>
      <c r="F57" s="15"/>
      <c r="G57" s="11">
        <v>46300</v>
      </c>
      <c r="H57" s="11">
        <v>0</v>
      </c>
      <c r="I57" s="11">
        <v>20</v>
      </c>
      <c r="J57" s="11">
        <v>1140</v>
      </c>
      <c r="K57" s="11">
        <v>1160</v>
      </c>
      <c r="L57" s="11">
        <v>2200</v>
      </c>
      <c r="M57" s="11">
        <v>250</v>
      </c>
      <c r="N57" s="11">
        <v>3000</v>
      </c>
      <c r="O57" s="11">
        <v>5450</v>
      </c>
      <c r="P57" s="11">
        <v>3550</v>
      </c>
      <c r="Q57" s="11">
        <v>1470</v>
      </c>
      <c r="R57" s="11">
        <v>2750</v>
      </c>
      <c r="S57" s="11">
        <v>7770</v>
      </c>
      <c r="T57" s="11">
        <v>0</v>
      </c>
      <c r="U57" s="11">
        <v>40</v>
      </c>
      <c r="V57" s="11">
        <v>31880</v>
      </c>
      <c r="W57" s="11">
        <v>31920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46300</v>
      </c>
      <c r="AQ57" s="9">
        <v>0</v>
      </c>
      <c r="AR57" s="9">
        <v>20</v>
      </c>
      <c r="AS57" s="9">
        <v>1140</v>
      </c>
      <c r="AT57" s="9">
        <v>2200</v>
      </c>
      <c r="AU57" s="9">
        <v>250</v>
      </c>
      <c r="AV57" s="9">
        <v>3000</v>
      </c>
      <c r="AW57" s="9">
        <v>3550</v>
      </c>
      <c r="AX57" s="9">
        <v>1470</v>
      </c>
      <c r="AY57" s="9">
        <v>2750</v>
      </c>
      <c r="AZ57" s="9">
        <v>0</v>
      </c>
      <c r="BA57" s="9">
        <v>40</v>
      </c>
      <c r="BB57" s="9">
        <v>31880</v>
      </c>
    </row>
    <row r="58" spans="1:54" x14ac:dyDescent="0.25">
      <c r="A58" s="3"/>
      <c r="B58" s="19" t="s">
        <v>23</v>
      </c>
      <c r="C58" s="18" t="s">
        <v>155</v>
      </c>
      <c r="D58" s="17" t="s">
        <v>160</v>
      </c>
      <c r="E58" s="16">
        <v>300100000</v>
      </c>
      <c r="F58" s="15"/>
      <c r="G58" s="11">
        <v>400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20</v>
      </c>
      <c r="V58" s="11">
        <v>380</v>
      </c>
      <c r="W58" s="11">
        <v>400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400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20</v>
      </c>
      <c r="BB58" s="9">
        <v>380</v>
      </c>
    </row>
    <row r="59" spans="1:54" x14ac:dyDescent="0.25">
      <c r="A59" s="3"/>
      <c r="B59" s="19" t="s">
        <v>23</v>
      </c>
      <c r="C59" s="18" t="s">
        <v>155</v>
      </c>
      <c r="D59" s="17" t="s">
        <v>159</v>
      </c>
      <c r="E59" s="16">
        <v>300100000</v>
      </c>
      <c r="F59" s="15"/>
      <c r="G59" s="11">
        <v>11612100</v>
      </c>
      <c r="H59" s="11">
        <v>877450</v>
      </c>
      <c r="I59" s="11">
        <v>1035300</v>
      </c>
      <c r="J59" s="11">
        <v>871550</v>
      </c>
      <c r="K59" s="11">
        <v>2784300</v>
      </c>
      <c r="L59" s="11">
        <v>1060200</v>
      </c>
      <c r="M59" s="11">
        <v>1072850</v>
      </c>
      <c r="N59" s="11">
        <v>860240</v>
      </c>
      <c r="O59" s="11">
        <v>2993290</v>
      </c>
      <c r="P59" s="11">
        <v>1258190</v>
      </c>
      <c r="Q59" s="11">
        <v>1060510</v>
      </c>
      <c r="R59" s="11">
        <v>1071100</v>
      </c>
      <c r="S59" s="11">
        <v>3389800</v>
      </c>
      <c r="T59" s="11">
        <v>1349540</v>
      </c>
      <c r="U59" s="11">
        <v>690750</v>
      </c>
      <c r="V59" s="11">
        <v>404420</v>
      </c>
      <c r="W59" s="11">
        <v>2444710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11612100</v>
      </c>
      <c r="AQ59" s="9">
        <v>877450</v>
      </c>
      <c r="AR59" s="9">
        <v>1035300</v>
      </c>
      <c r="AS59" s="9">
        <v>871550</v>
      </c>
      <c r="AT59" s="9">
        <v>1060200</v>
      </c>
      <c r="AU59" s="9">
        <v>1072850</v>
      </c>
      <c r="AV59" s="9">
        <v>860240</v>
      </c>
      <c r="AW59" s="9">
        <v>1258190</v>
      </c>
      <c r="AX59" s="9">
        <v>1060510</v>
      </c>
      <c r="AY59" s="9">
        <v>1071100</v>
      </c>
      <c r="AZ59" s="9">
        <v>1349540</v>
      </c>
      <c r="BA59" s="9">
        <v>690750</v>
      </c>
      <c r="BB59" s="9">
        <v>404420</v>
      </c>
    </row>
    <row r="60" spans="1:54" x14ac:dyDescent="0.25">
      <c r="A60" s="3"/>
      <c r="B60" s="19" t="s">
        <v>23</v>
      </c>
      <c r="C60" s="18" t="s">
        <v>155</v>
      </c>
      <c r="D60" s="17" t="s">
        <v>158</v>
      </c>
      <c r="E60" s="16">
        <v>300100000</v>
      </c>
      <c r="F60" s="15"/>
      <c r="G60" s="11">
        <v>138800</v>
      </c>
      <c r="H60" s="11">
        <v>10400</v>
      </c>
      <c r="I60" s="11">
        <v>15350</v>
      </c>
      <c r="J60" s="11">
        <v>14200</v>
      </c>
      <c r="K60" s="11">
        <v>39950</v>
      </c>
      <c r="L60" s="11">
        <v>15410</v>
      </c>
      <c r="M60" s="11">
        <v>3300</v>
      </c>
      <c r="N60" s="11">
        <v>20530</v>
      </c>
      <c r="O60" s="11">
        <v>39240</v>
      </c>
      <c r="P60" s="11">
        <v>14110</v>
      </c>
      <c r="Q60" s="11">
        <v>6700</v>
      </c>
      <c r="R60" s="11">
        <v>6600</v>
      </c>
      <c r="S60" s="11">
        <v>27410</v>
      </c>
      <c r="T60" s="11">
        <v>3900</v>
      </c>
      <c r="U60" s="11">
        <v>650</v>
      </c>
      <c r="V60" s="11">
        <v>27650</v>
      </c>
      <c r="W60" s="11">
        <v>32200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138800</v>
      </c>
      <c r="AQ60" s="9">
        <v>10400</v>
      </c>
      <c r="AR60" s="9">
        <v>15350</v>
      </c>
      <c r="AS60" s="9">
        <v>14200</v>
      </c>
      <c r="AT60" s="9">
        <v>15410</v>
      </c>
      <c r="AU60" s="9">
        <v>3300</v>
      </c>
      <c r="AV60" s="9">
        <v>20530</v>
      </c>
      <c r="AW60" s="9">
        <v>14110</v>
      </c>
      <c r="AX60" s="9">
        <v>6700</v>
      </c>
      <c r="AY60" s="9">
        <v>6600</v>
      </c>
      <c r="AZ60" s="9">
        <v>3900</v>
      </c>
      <c r="BA60" s="9">
        <v>650</v>
      </c>
      <c r="BB60" s="9">
        <v>27650</v>
      </c>
    </row>
    <row r="61" spans="1:54" x14ac:dyDescent="0.25">
      <c r="A61" s="3"/>
      <c r="B61" s="19" t="s">
        <v>23</v>
      </c>
      <c r="C61" s="18" t="s">
        <v>155</v>
      </c>
      <c r="D61" s="17" t="s">
        <v>157</v>
      </c>
      <c r="E61" s="16">
        <v>300100000</v>
      </c>
      <c r="F61" s="15"/>
      <c r="G61" s="11">
        <v>10000</v>
      </c>
      <c r="H61" s="11">
        <v>3500</v>
      </c>
      <c r="I61" s="11">
        <v>2900</v>
      </c>
      <c r="J61" s="11">
        <v>0</v>
      </c>
      <c r="K61" s="11">
        <v>6400</v>
      </c>
      <c r="L61" s="11">
        <v>500</v>
      </c>
      <c r="M61" s="11">
        <v>0</v>
      </c>
      <c r="N61" s="11">
        <v>1500</v>
      </c>
      <c r="O61" s="11">
        <v>2000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1600</v>
      </c>
      <c r="W61" s="11">
        <v>1600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10000</v>
      </c>
      <c r="AQ61" s="9">
        <v>3500</v>
      </c>
      <c r="AR61" s="9">
        <v>2900</v>
      </c>
      <c r="AS61" s="9">
        <v>0</v>
      </c>
      <c r="AT61" s="9">
        <v>500</v>
      </c>
      <c r="AU61" s="9">
        <v>0</v>
      </c>
      <c r="AV61" s="9">
        <v>1500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1600</v>
      </c>
    </row>
    <row r="62" spans="1:54" x14ac:dyDescent="0.25">
      <c r="A62" s="3"/>
      <c r="B62" s="19" t="s">
        <v>23</v>
      </c>
      <c r="C62" s="18" t="s">
        <v>155</v>
      </c>
      <c r="D62" s="17" t="s">
        <v>156</v>
      </c>
      <c r="E62" s="16">
        <v>300100000</v>
      </c>
      <c r="F62" s="15"/>
      <c r="G62" s="11">
        <v>300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300</v>
      </c>
      <c r="W62" s="11">
        <v>300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300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300</v>
      </c>
    </row>
    <row r="63" spans="1:54" x14ac:dyDescent="0.25">
      <c r="A63" s="3"/>
      <c r="B63" s="19" t="s">
        <v>23</v>
      </c>
      <c r="C63" s="18" t="s">
        <v>155</v>
      </c>
      <c r="D63" s="17" t="s">
        <v>154</v>
      </c>
      <c r="E63" s="16">
        <v>300100000</v>
      </c>
      <c r="F63" s="15"/>
      <c r="G63" s="11">
        <v>1400</v>
      </c>
      <c r="H63" s="11">
        <v>100</v>
      </c>
      <c r="I63" s="11">
        <v>1300</v>
      </c>
      <c r="J63" s="11">
        <v>0</v>
      </c>
      <c r="K63" s="11">
        <v>1400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1400</v>
      </c>
      <c r="AQ63" s="9">
        <v>100</v>
      </c>
      <c r="AR63" s="9">
        <v>1300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</row>
    <row r="64" spans="1:54" ht="18" customHeight="1" x14ac:dyDescent="0.25">
      <c r="A64" s="3"/>
      <c r="B64" s="150" t="s">
        <v>153</v>
      </c>
      <c r="C64" s="150"/>
      <c r="D64" s="150"/>
      <c r="E64" s="150"/>
      <c r="F64" s="151"/>
      <c r="G64" s="28">
        <v>452150</v>
      </c>
      <c r="H64" s="28">
        <v>1100</v>
      </c>
      <c r="I64" s="28">
        <v>3000</v>
      </c>
      <c r="J64" s="6">
        <v>36800</v>
      </c>
      <c r="K64" s="14">
        <v>40900</v>
      </c>
      <c r="L64" s="28">
        <v>5700</v>
      </c>
      <c r="M64" s="28">
        <v>0</v>
      </c>
      <c r="N64" s="6">
        <v>0</v>
      </c>
      <c r="O64" s="14">
        <v>5700</v>
      </c>
      <c r="P64" s="28">
        <v>0</v>
      </c>
      <c r="Q64" s="28">
        <v>405550</v>
      </c>
      <c r="R64" s="6">
        <v>0</v>
      </c>
      <c r="S64" s="14">
        <v>405550</v>
      </c>
      <c r="T64" s="28">
        <v>0</v>
      </c>
      <c r="U64" s="28">
        <v>0</v>
      </c>
      <c r="V64" s="6">
        <v>0</v>
      </c>
      <c r="W64" s="13">
        <v>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452150</v>
      </c>
      <c r="AQ64" s="9">
        <v>1100</v>
      </c>
      <c r="AR64" s="9">
        <v>3000</v>
      </c>
      <c r="AS64" s="9">
        <v>36800</v>
      </c>
      <c r="AT64" s="9">
        <v>5700</v>
      </c>
      <c r="AU64" s="9">
        <v>0</v>
      </c>
      <c r="AV64" s="9">
        <v>0</v>
      </c>
      <c r="AW64" s="9">
        <v>0</v>
      </c>
      <c r="AX64" s="9">
        <v>405550</v>
      </c>
      <c r="AY64" s="9">
        <v>0</v>
      </c>
      <c r="AZ64" s="9">
        <v>0</v>
      </c>
      <c r="BA64" s="9">
        <v>0</v>
      </c>
      <c r="BB64" s="9">
        <v>0</v>
      </c>
    </row>
    <row r="65" spans="1:54" x14ac:dyDescent="0.25">
      <c r="A65" s="3"/>
      <c r="B65" s="19" t="s">
        <v>23</v>
      </c>
      <c r="C65" s="18" t="s">
        <v>152</v>
      </c>
      <c r="D65" s="17" t="s">
        <v>151</v>
      </c>
      <c r="E65" s="16">
        <v>300100000</v>
      </c>
      <c r="F65" s="15"/>
      <c r="G65" s="11">
        <v>452150</v>
      </c>
      <c r="H65" s="11">
        <v>1100</v>
      </c>
      <c r="I65" s="11">
        <v>3000</v>
      </c>
      <c r="J65" s="11">
        <v>36800</v>
      </c>
      <c r="K65" s="11">
        <v>40900</v>
      </c>
      <c r="L65" s="11">
        <v>5700</v>
      </c>
      <c r="M65" s="11">
        <v>0</v>
      </c>
      <c r="N65" s="11">
        <v>0</v>
      </c>
      <c r="O65" s="11">
        <v>5700</v>
      </c>
      <c r="P65" s="11">
        <v>0</v>
      </c>
      <c r="Q65" s="11">
        <v>405550</v>
      </c>
      <c r="R65" s="11">
        <v>0</v>
      </c>
      <c r="S65" s="11">
        <v>405550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452150</v>
      </c>
      <c r="AQ65" s="9">
        <v>1100</v>
      </c>
      <c r="AR65" s="9">
        <v>3000</v>
      </c>
      <c r="AS65" s="9">
        <v>36800</v>
      </c>
      <c r="AT65" s="9">
        <v>5700</v>
      </c>
      <c r="AU65" s="9">
        <v>0</v>
      </c>
      <c r="AV65" s="9">
        <v>0</v>
      </c>
      <c r="AW65" s="9">
        <v>0</v>
      </c>
      <c r="AX65" s="9">
        <v>405550</v>
      </c>
      <c r="AY65" s="9">
        <v>0</v>
      </c>
      <c r="AZ65" s="9">
        <v>0</v>
      </c>
      <c r="BA65" s="9">
        <v>0</v>
      </c>
      <c r="BB65" s="9">
        <v>0</v>
      </c>
    </row>
    <row r="66" spans="1:54" ht="17" customHeight="1" x14ac:dyDescent="0.25">
      <c r="A66" s="3"/>
      <c r="B66" s="150" t="s">
        <v>150</v>
      </c>
      <c r="C66" s="150"/>
      <c r="D66" s="150"/>
      <c r="E66" s="150"/>
      <c r="F66" s="151"/>
      <c r="G66" s="28">
        <v>3000</v>
      </c>
      <c r="H66" s="28">
        <v>0</v>
      </c>
      <c r="I66" s="28">
        <v>0</v>
      </c>
      <c r="J66" s="6">
        <v>0</v>
      </c>
      <c r="K66" s="14">
        <v>0</v>
      </c>
      <c r="L66" s="28">
        <v>0</v>
      </c>
      <c r="M66" s="28">
        <v>0</v>
      </c>
      <c r="N66" s="6">
        <v>0</v>
      </c>
      <c r="O66" s="14">
        <v>0</v>
      </c>
      <c r="P66" s="28">
        <v>0</v>
      </c>
      <c r="Q66" s="28">
        <v>3000</v>
      </c>
      <c r="R66" s="6">
        <v>0</v>
      </c>
      <c r="S66" s="14">
        <v>3000</v>
      </c>
      <c r="T66" s="28">
        <v>0</v>
      </c>
      <c r="U66" s="28">
        <v>0</v>
      </c>
      <c r="V66" s="6">
        <v>0</v>
      </c>
      <c r="W66" s="13">
        <v>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3000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3000</v>
      </c>
      <c r="AY66" s="9">
        <v>0</v>
      </c>
      <c r="AZ66" s="9">
        <v>0</v>
      </c>
      <c r="BA66" s="9">
        <v>0</v>
      </c>
      <c r="BB66" s="9">
        <v>0</v>
      </c>
    </row>
    <row r="67" spans="1:54" x14ac:dyDescent="0.25">
      <c r="A67" s="3"/>
      <c r="B67" s="19" t="s">
        <v>23</v>
      </c>
      <c r="C67" s="18" t="s">
        <v>149</v>
      </c>
      <c r="D67" s="17" t="s">
        <v>148</v>
      </c>
      <c r="E67" s="16">
        <v>300100000</v>
      </c>
      <c r="F67" s="15"/>
      <c r="G67" s="11">
        <v>3000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3000</v>
      </c>
      <c r="R67" s="11">
        <v>0</v>
      </c>
      <c r="S67" s="11">
        <v>3000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3000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3000</v>
      </c>
      <c r="AY67" s="9">
        <v>0</v>
      </c>
      <c r="AZ67" s="9">
        <v>0</v>
      </c>
      <c r="BA67" s="9">
        <v>0</v>
      </c>
      <c r="BB67" s="9">
        <v>0</v>
      </c>
    </row>
    <row r="68" spans="1:54" ht="14.5" customHeight="1" x14ac:dyDescent="0.25">
      <c r="A68" s="3"/>
      <c r="B68" s="150" t="s">
        <v>147</v>
      </c>
      <c r="C68" s="150"/>
      <c r="D68" s="150"/>
      <c r="E68" s="150"/>
      <c r="F68" s="151"/>
      <c r="G68" s="28">
        <v>1246380.97</v>
      </c>
      <c r="H68" s="28">
        <v>24000</v>
      </c>
      <c r="I68" s="28">
        <v>19905</v>
      </c>
      <c r="J68" s="6">
        <v>197140</v>
      </c>
      <c r="K68" s="14">
        <v>241045</v>
      </c>
      <c r="L68" s="28">
        <v>182280</v>
      </c>
      <c r="M68" s="28">
        <v>57950</v>
      </c>
      <c r="N68" s="6">
        <v>43100</v>
      </c>
      <c r="O68" s="14">
        <v>283330</v>
      </c>
      <c r="P68" s="28">
        <v>28700</v>
      </c>
      <c r="Q68" s="28">
        <v>265235</v>
      </c>
      <c r="R68" s="6">
        <v>113775</v>
      </c>
      <c r="S68" s="14">
        <v>407710</v>
      </c>
      <c r="T68" s="28">
        <v>120024</v>
      </c>
      <c r="U68" s="28">
        <v>74695.28</v>
      </c>
      <c r="V68" s="6">
        <v>119576.69</v>
      </c>
      <c r="W68" s="13">
        <v>314295.96999999997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1246380.97</v>
      </c>
      <c r="AQ68" s="9">
        <v>24000</v>
      </c>
      <c r="AR68" s="9">
        <v>19905</v>
      </c>
      <c r="AS68" s="9">
        <v>197140</v>
      </c>
      <c r="AT68" s="9">
        <v>182280</v>
      </c>
      <c r="AU68" s="9">
        <v>57950</v>
      </c>
      <c r="AV68" s="9">
        <v>43100</v>
      </c>
      <c r="AW68" s="9">
        <v>28700</v>
      </c>
      <c r="AX68" s="9">
        <v>265235</v>
      </c>
      <c r="AY68" s="9">
        <v>113775</v>
      </c>
      <c r="AZ68" s="9">
        <v>120024</v>
      </c>
      <c r="BA68" s="9">
        <v>74695.28</v>
      </c>
      <c r="BB68" s="9">
        <v>119576.69</v>
      </c>
    </row>
    <row r="69" spans="1:54" ht="20.5" x14ac:dyDescent="0.25">
      <c r="A69" s="3"/>
      <c r="B69" s="19" t="s">
        <v>23</v>
      </c>
      <c r="C69" s="18" t="s">
        <v>104</v>
      </c>
      <c r="D69" s="17" t="s">
        <v>146</v>
      </c>
      <c r="E69" s="16">
        <v>300100000</v>
      </c>
      <c r="F69" s="15"/>
      <c r="G69" s="11">
        <v>15000</v>
      </c>
      <c r="H69" s="11">
        <v>0</v>
      </c>
      <c r="I69" s="11">
        <v>0</v>
      </c>
      <c r="J69" s="11">
        <v>7500</v>
      </c>
      <c r="K69" s="11">
        <v>7500</v>
      </c>
      <c r="L69" s="11">
        <v>2500</v>
      </c>
      <c r="M69" s="11">
        <v>0</v>
      </c>
      <c r="N69" s="11">
        <v>0</v>
      </c>
      <c r="O69" s="11">
        <v>2500</v>
      </c>
      <c r="P69" s="11">
        <v>0</v>
      </c>
      <c r="Q69" s="11">
        <v>0</v>
      </c>
      <c r="R69" s="11">
        <v>2500</v>
      </c>
      <c r="S69" s="11">
        <v>2500</v>
      </c>
      <c r="T69" s="11">
        <v>0</v>
      </c>
      <c r="U69" s="11">
        <v>0</v>
      </c>
      <c r="V69" s="11">
        <v>2500</v>
      </c>
      <c r="W69" s="11">
        <v>2500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15000</v>
      </c>
      <c r="AQ69" s="9">
        <v>0</v>
      </c>
      <c r="AR69" s="9">
        <v>0</v>
      </c>
      <c r="AS69" s="9">
        <v>7500</v>
      </c>
      <c r="AT69" s="9">
        <v>2500</v>
      </c>
      <c r="AU69" s="9">
        <v>0</v>
      </c>
      <c r="AV69" s="9">
        <v>0</v>
      </c>
      <c r="AW69" s="9">
        <v>0</v>
      </c>
      <c r="AX69" s="9">
        <v>0</v>
      </c>
      <c r="AY69" s="9">
        <v>2500</v>
      </c>
      <c r="AZ69" s="9">
        <v>0</v>
      </c>
      <c r="BA69" s="9">
        <v>0</v>
      </c>
      <c r="BB69" s="9">
        <v>2500</v>
      </c>
    </row>
    <row r="70" spans="1:54" ht="20.5" x14ac:dyDescent="0.25">
      <c r="A70" s="3"/>
      <c r="B70" s="19" t="s">
        <v>23</v>
      </c>
      <c r="C70" s="18" t="s">
        <v>104</v>
      </c>
      <c r="D70" s="17" t="s">
        <v>145</v>
      </c>
      <c r="E70" s="16">
        <v>300100000</v>
      </c>
      <c r="F70" s="15"/>
      <c r="G70" s="11">
        <v>11000</v>
      </c>
      <c r="H70" s="11">
        <v>0</v>
      </c>
      <c r="I70" s="11">
        <v>0</v>
      </c>
      <c r="J70" s="11">
        <v>0</v>
      </c>
      <c r="K70" s="11">
        <v>0</v>
      </c>
      <c r="L70" s="11">
        <v>1000</v>
      </c>
      <c r="M70" s="11">
        <v>0</v>
      </c>
      <c r="N70" s="11">
        <v>0</v>
      </c>
      <c r="O70" s="11">
        <v>1000</v>
      </c>
      <c r="P70" s="11">
        <v>0</v>
      </c>
      <c r="Q70" s="11">
        <v>7500</v>
      </c>
      <c r="R70" s="11">
        <v>2500</v>
      </c>
      <c r="S70" s="11">
        <v>10000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11000</v>
      </c>
      <c r="AQ70" s="9">
        <v>0</v>
      </c>
      <c r="AR70" s="9">
        <v>0</v>
      </c>
      <c r="AS70" s="9">
        <v>0</v>
      </c>
      <c r="AT70" s="9">
        <v>1000</v>
      </c>
      <c r="AU70" s="9">
        <v>0</v>
      </c>
      <c r="AV70" s="9">
        <v>0</v>
      </c>
      <c r="AW70" s="9">
        <v>0</v>
      </c>
      <c r="AX70" s="9">
        <v>7500</v>
      </c>
      <c r="AY70" s="9">
        <v>2500</v>
      </c>
      <c r="AZ70" s="9">
        <v>0</v>
      </c>
      <c r="BA70" s="9">
        <v>0</v>
      </c>
      <c r="BB70" s="9">
        <v>0</v>
      </c>
    </row>
    <row r="71" spans="1:54" ht="20.5" x14ac:dyDescent="0.25">
      <c r="A71" s="3"/>
      <c r="B71" s="19" t="s">
        <v>23</v>
      </c>
      <c r="C71" s="18" t="s">
        <v>104</v>
      </c>
      <c r="D71" s="17" t="s">
        <v>144</v>
      </c>
      <c r="E71" s="16">
        <v>300100000</v>
      </c>
      <c r="F71" s="15"/>
      <c r="G71" s="11">
        <v>52370</v>
      </c>
      <c r="H71" s="11">
        <v>0</v>
      </c>
      <c r="I71" s="11">
        <v>0</v>
      </c>
      <c r="J71" s="11">
        <v>10350</v>
      </c>
      <c r="K71" s="11">
        <v>10350</v>
      </c>
      <c r="L71" s="11">
        <v>8500</v>
      </c>
      <c r="M71" s="11">
        <v>2650</v>
      </c>
      <c r="N71" s="11">
        <v>4000</v>
      </c>
      <c r="O71" s="11">
        <v>15150</v>
      </c>
      <c r="P71" s="11">
        <v>0</v>
      </c>
      <c r="Q71" s="11">
        <v>17600</v>
      </c>
      <c r="R71" s="11">
        <v>5270</v>
      </c>
      <c r="S71" s="11">
        <v>22870</v>
      </c>
      <c r="T71" s="11">
        <v>0</v>
      </c>
      <c r="U71" s="11">
        <v>4000</v>
      </c>
      <c r="V71" s="11">
        <v>0</v>
      </c>
      <c r="W71" s="11">
        <v>4000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52370</v>
      </c>
      <c r="AQ71" s="9">
        <v>0</v>
      </c>
      <c r="AR71" s="9">
        <v>0</v>
      </c>
      <c r="AS71" s="9">
        <v>10350</v>
      </c>
      <c r="AT71" s="9">
        <v>8500</v>
      </c>
      <c r="AU71" s="9">
        <v>2650</v>
      </c>
      <c r="AV71" s="9">
        <v>4000</v>
      </c>
      <c r="AW71" s="9">
        <v>0</v>
      </c>
      <c r="AX71" s="9">
        <v>17600</v>
      </c>
      <c r="AY71" s="9">
        <v>5270</v>
      </c>
      <c r="AZ71" s="9">
        <v>0</v>
      </c>
      <c r="BA71" s="9">
        <v>4000</v>
      </c>
      <c r="BB71" s="9">
        <v>0</v>
      </c>
    </row>
    <row r="72" spans="1:54" ht="20.5" x14ac:dyDescent="0.25">
      <c r="A72" s="3"/>
      <c r="B72" s="19" t="s">
        <v>23</v>
      </c>
      <c r="C72" s="18" t="s">
        <v>104</v>
      </c>
      <c r="D72" s="17" t="s">
        <v>143</v>
      </c>
      <c r="E72" s="16">
        <v>300100000</v>
      </c>
      <c r="F72" s="15"/>
      <c r="G72" s="11">
        <v>5000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2500</v>
      </c>
      <c r="N72" s="11">
        <v>0</v>
      </c>
      <c r="O72" s="11">
        <v>2500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2500</v>
      </c>
      <c r="W72" s="11">
        <v>2500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5000</v>
      </c>
      <c r="AQ72" s="9">
        <v>0</v>
      </c>
      <c r="AR72" s="9">
        <v>0</v>
      </c>
      <c r="AS72" s="9">
        <v>0</v>
      </c>
      <c r="AT72" s="9">
        <v>0</v>
      </c>
      <c r="AU72" s="9">
        <v>2500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2500</v>
      </c>
    </row>
    <row r="73" spans="1:54" ht="20.5" x14ac:dyDescent="0.25">
      <c r="A73" s="3"/>
      <c r="B73" s="19" t="s">
        <v>23</v>
      </c>
      <c r="C73" s="18" t="s">
        <v>104</v>
      </c>
      <c r="D73" s="17" t="s">
        <v>142</v>
      </c>
      <c r="E73" s="16">
        <v>300100000</v>
      </c>
      <c r="F73" s="15"/>
      <c r="G73" s="11">
        <v>5360</v>
      </c>
      <c r="H73" s="11">
        <v>0</v>
      </c>
      <c r="I73" s="11">
        <v>360</v>
      </c>
      <c r="J73" s="11">
        <v>0</v>
      </c>
      <c r="K73" s="11">
        <v>360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5000</v>
      </c>
      <c r="W73" s="11">
        <v>5000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5360</v>
      </c>
      <c r="AQ73" s="9">
        <v>0</v>
      </c>
      <c r="AR73" s="9">
        <v>360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5000</v>
      </c>
    </row>
    <row r="74" spans="1:54" ht="20.5" x14ac:dyDescent="0.25">
      <c r="A74" s="3"/>
      <c r="B74" s="19" t="s">
        <v>23</v>
      </c>
      <c r="C74" s="18" t="s">
        <v>104</v>
      </c>
      <c r="D74" s="17" t="s">
        <v>141</v>
      </c>
      <c r="E74" s="16">
        <v>300100000</v>
      </c>
      <c r="F74" s="15"/>
      <c r="G74" s="11">
        <v>10500</v>
      </c>
      <c r="H74" s="11">
        <v>0</v>
      </c>
      <c r="I74" s="11">
        <v>2000</v>
      </c>
      <c r="J74" s="11">
        <v>0</v>
      </c>
      <c r="K74" s="11">
        <v>2000</v>
      </c>
      <c r="L74" s="11">
        <v>2000</v>
      </c>
      <c r="M74" s="11">
        <v>0</v>
      </c>
      <c r="N74" s="11">
        <v>750</v>
      </c>
      <c r="O74" s="11">
        <v>2750</v>
      </c>
      <c r="P74" s="11">
        <v>0</v>
      </c>
      <c r="Q74" s="11">
        <v>1250</v>
      </c>
      <c r="R74" s="11">
        <v>0</v>
      </c>
      <c r="S74" s="11">
        <v>1250</v>
      </c>
      <c r="T74" s="11">
        <v>0</v>
      </c>
      <c r="U74" s="11">
        <v>0</v>
      </c>
      <c r="V74" s="11">
        <v>4500</v>
      </c>
      <c r="W74" s="11">
        <v>4500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10500</v>
      </c>
      <c r="AQ74" s="9">
        <v>0</v>
      </c>
      <c r="AR74" s="9">
        <v>2000</v>
      </c>
      <c r="AS74" s="9">
        <v>0</v>
      </c>
      <c r="AT74" s="9">
        <v>2000</v>
      </c>
      <c r="AU74" s="9">
        <v>0</v>
      </c>
      <c r="AV74" s="9">
        <v>750</v>
      </c>
      <c r="AW74" s="9">
        <v>0</v>
      </c>
      <c r="AX74" s="9">
        <v>1250</v>
      </c>
      <c r="AY74" s="9">
        <v>0</v>
      </c>
      <c r="AZ74" s="9">
        <v>0</v>
      </c>
      <c r="BA74" s="9">
        <v>0</v>
      </c>
      <c r="BB74" s="9">
        <v>4500</v>
      </c>
    </row>
    <row r="75" spans="1:54" ht="20.5" x14ac:dyDescent="0.25">
      <c r="A75" s="3"/>
      <c r="B75" s="19" t="s">
        <v>23</v>
      </c>
      <c r="C75" s="18" t="s">
        <v>104</v>
      </c>
      <c r="D75" s="17" t="s">
        <v>140</v>
      </c>
      <c r="E75" s="16">
        <v>300100000</v>
      </c>
      <c r="F75" s="15"/>
      <c r="G75" s="11">
        <v>70526.210000000006</v>
      </c>
      <c r="H75" s="11">
        <v>10000</v>
      </c>
      <c r="I75" s="11">
        <v>7140</v>
      </c>
      <c r="J75" s="11">
        <v>0</v>
      </c>
      <c r="K75" s="11">
        <v>17140</v>
      </c>
      <c r="L75" s="11">
        <v>12300</v>
      </c>
      <c r="M75" s="11">
        <v>0</v>
      </c>
      <c r="N75" s="11">
        <v>2500</v>
      </c>
      <c r="O75" s="11">
        <v>14800</v>
      </c>
      <c r="P75" s="11">
        <v>2500</v>
      </c>
      <c r="Q75" s="11">
        <v>2500</v>
      </c>
      <c r="R75" s="11">
        <v>240</v>
      </c>
      <c r="S75" s="11">
        <v>5240</v>
      </c>
      <c r="T75" s="11">
        <v>0</v>
      </c>
      <c r="U75" s="11">
        <v>5000</v>
      </c>
      <c r="V75" s="11">
        <v>28346.21</v>
      </c>
      <c r="W75" s="11">
        <v>33346.21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70526.210000000006</v>
      </c>
      <c r="AQ75" s="9">
        <v>10000</v>
      </c>
      <c r="AR75" s="9">
        <v>7140</v>
      </c>
      <c r="AS75" s="9">
        <v>0</v>
      </c>
      <c r="AT75" s="9">
        <v>12300</v>
      </c>
      <c r="AU75" s="9">
        <v>0</v>
      </c>
      <c r="AV75" s="9">
        <v>2500</v>
      </c>
      <c r="AW75" s="9">
        <v>2500</v>
      </c>
      <c r="AX75" s="9">
        <v>2500</v>
      </c>
      <c r="AY75" s="9">
        <v>240</v>
      </c>
      <c r="AZ75" s="9">
        <v>0</v>
      </c>
      <c r="BA75" s="9">
        <v>5000</v>
      </c>
      <c r="BB75" s="9">
        <v>28346.21</v>
      </c>
    </row>
    <row r="76" spans="1:54" ht="20.5" x14ac:dyDescent="0.25">
      <c r="A76" s="3"/>
      <c r="B76" s="19" t="s">
        <v>23</v>
      </c>
      <c r="C76" s="18" t="s">
        <v>104</v>
      </c>
      <c r="D76" s="17" t="s">
        <v>139</v>
      </c>
      <c r="E76" s="16">
        <v>300100000</v>
      </c>
      <c r="F76" s="15"/>
      <c r="G76" s="11">
        <v>500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500</v>
      </c>
      <c r="V76" s="11">
        <v>0</v>
      </c>
      <c r="W76" s="11">
        <v>500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500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500</v>
      </c>
      <c r="BB76" s="9">
        <v>0</v>
      </c>
    </row>
    <row r="77" spans="1:54" ht="20.5" x14ac:dyDescent="0.25">
      <c r="A77" s="3"/>
      <c r="B77" s="19" t="s">
        <v>23</v>
      </c>
      <c r="C77" s="18" t="s">
        <v>104</v>
      </c>
      <c r="D77" s="17" t="s">
        <v>138</v>
      </c>
      <c r="E77" s="16">
        <v>300100000</v>
      </c>
      <c r="F77" s="15"/>
      <c r="G77" s="11">
        <v>750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750</v>
      </c>
      <c r="N77" s="11">
        <v>0</v>
      </c>
      <c r="O77" s="11">
        <v>750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750</v>
      </c>
      <c r="AQ77" s="9">
        <v>0</v>
      </c>
      <c r="AR77" s="9">
        <v>0</v>
      </c>
      <c r="AS77" s="9">
        <v>0</v>
      </c>
      <c r="AT77" s="9">
        <v>0</v>
      </c>
      <c r="AU77" s="9">
        <v>750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</row>
    <row r="78" spans="1:54" ht="20.5" x14ac:dyDescent="0.25">
      <c r="A78" s="3"/>
      <c r="B78" s="19" t="s">
        <v>23</v>
      </c>
      <c r="C78" s="18" t="s">
        <v>104</v>
      </c>
      <c r="D78" s="17" t="s">
        <v>137</v>
      </c>
      <c r="E78" s="16">
        <v>300100000</v>
      </c>
      <c r="F78" s="15"/>
      <c r="G78" s="11">
        <v>3279</v>
      </c>
      <c r="H78" s="11">
        <v>0</v>
      </c>
      <c r="I78" s="11">
        <v>0</v>
      </c>
      <c r="J78" s="11">
        <v>300</v>
      </c>
      <c r="K78" s="11">
        <v>300</v>
      </c>
      <c r="L78" s="11">
        <v>650</v>
      </c>
      <c r="M78" s="11">
        <v>750</v>
      </c>
      <c r="N78" s="11">
        <v>0</v>
      </c>
      <c r="O78" s="11">
        <v>1400</v>
      </c>
      <c r="P78" s="11">
        <v>0</v>
      </c>
      <c r="Q78" s="11">
        <v>600</v>
      </c>
      <c r="R78" s="11">
        <v>380</v>
      </c>
      <c r="S78" s="11">
        <v>980</v>
      </c>
      <c r="T78" s="11">
        <v>149</v>
      </c>
      <c r="U78" s="11">
        <v>300</v>
      </c>
      <c r="V78" s="11">
        <v>150</v>
      </c>
      <c r="W78" s="11">
        <v>599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3279</v>
      </c>
      <c r="AQ78" s="9">
        <v>0</v>
      </c>
      <c r="AR78" s="9">
        <v>0</v>
      </c>
      <c r="AS78" s="9">
        <v>300</v>
      </c>
      <c r="AT78" s="9">
        <v>650</v>
      </c>
      <c r="AU78" s="9">
        <v>750</v>
      </c>
      <c r="AV78" s="9">
        <v>0</v>
      </c>
      <c r="AW78" s="9">
        <v>0</v>
      </c>
      <c r="AX78" s="9">
        <v>600</v>
      </c>
      <c r="AY78" s="9">
        <v>380</v>
      </c>
      <c r="AZ78" s="9">
        <v>149</v>
      </c>
      <c r="BA78" s="9">
        <v>300</v>
      </c>
      <c r="BB78" s="9">
        <v>150</v>
      </c>
    </row>
    <row r="79" spans="1:54" ht="20.5" x14ac:dyDescent="0.25">
      <c r="A79" s="3"/>
      <c r="B79" s="19" t="s">
        <v>23</v>
      </c>
      <c r="C79" s="18" t="s">
        <v>104</v>
      </c>
      <c r="D79" s="17" t="s">
        <v>136</v>
      </c>
      <c r="E79" s="16">
        <v>300100000</v>
      </c>
      <c r="F79" s="15"/>
      <c r="G79" s="11">
        <v>134600</v>
      </c>
      <c r="H79" s="11">
        <v>0</v>
      </c>
      <c r="I79" s="11">
        <v>0</v>
      </c>
      <c r="J79" s="11">
        <v>22250</v>
      </c>
      <c r="K79" s="11">
        <v>22250</v>
      </c>
      <c r="L79" s="11">
        <v>10000</v>
      </c>
      <c r="M79" s="11">
        <v>2950</v>
      </c>
      <c r="N79" s="11">
        <v>900</v>
      </c>
      <c r="O79" s="11">
        <v>13850</v>
      </c>
      <c r="P79" s="11">
        <v>3200</v>
      </c>
      <c r="Q79" s="11">
        <v>40780</v>
      </c>
      <c r="R79" s="11">
        <v>20810</v>
      </c>
      <c r="S79" s="11">
        <v>64790</v>
      </c>
      <c r="T79" s="11">
        <v>3110</v>
      </c>
      <c r="U79" s="11">
        <v>5000</v>
      </c>
      <c r="V79" s="11">
        <v>25600</v>
      </c>
      <c r="W79" s="11">
        <v>33710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134600</v>
      </c>
      <c r="AQ79" s="9">
        <v>0</v>
      </c>
      <c r="AR79" s="9">
        <v>0</v>
      </c>
      <c r="AS79" s="9">
        <v>22250</v>
      </c>
      <c r="AT79" s="9">
        <v>10000</v>
      </c>
      <c r="AU79" s="9">
        <v>2950</v>
      </c>
      <c r="AV79" s="9">
        <v>900</v>
      </c>
      <c r="AW79" s="9">
        <v>3200</v>
      </c>
      <c r="AX79" s="9">
        <v>40780</v>
      </c>
      <c r="AY79" s="9">
        <v>20810</v>
      </c>
      <c r="AZ79" s="9">
        <v>3110</v>
      </c>
      <c r="BA79" s="9">
        <v>5000</v>
      </c>
      <c r="BB79" s="9">
        <v>25600</v>
      </c>
    </row>
    <row r="80" spans="1:54" ht="20.5" x14ac:dyDescent="0.25">
      <c r="A80" s="3"/>
      <c r="B80" s="19" t="s">
        <v>23</v>
      </c>
      <c r="C80" s="18" t="s">
        <v>104</v>
      </c>
      <c r="D80" s="17" t="s">
        <v>135</v>
      </c>
      <c r="E80" s="16">
        <v>300100000</v>
      </c>
      <c r="F80" s="15"/>
      <c r="G80" s="11">
        <v>6000</v>
      </c>
      <c r="H80" s="11">
        <v>0</v>
      </c>
      <c r="I80" s="11">
        <v>0</v>
      </c>
      <c r="J80" s="11">
        <v>0</v>
      </c>
      <c r="K80" s="11">
        <v>0</v>
      </c>
      <c r="L80" s="11">
        <v>500</v>
      </c>
      <c r="M80" s="11">
        <v>0</v>
      </c>
      <c r="N80" s="11">
        <v>0</v>
      </c>
      <c r="O80" s="11">
        <v>500</v>
      </c>
      <c r="P80" s="11">
        <v>0</v>
      </c>
      <c r="Q80" s="11">
        <v>2000</v>
      </c>
      <c r="R80" s="11">
        <v>0</v>
      </c>
      <c r="S80" s="11">
        <v>2000</v>
      </c>
      <c r="T80" s="11">
        <v>2000</v>
      </c>
      <c r="U80" s="11">
        <v>1000</v>
      </c>
      <c r="V80" s="11">
        <v>500</v>
      </c>
      <c r="W80" s="11">
        <v>3500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6000</v>
      </c>
      <c r="AQ80" s="9">
        <v>0</v>
      </c>
      <c r="AR80" s="9">
        <v>0</v>
      </c>
      <c r="AS80" s="9">
        <v>0</v>
      </c>
      <c r="AT80" s="9">
        <v>500</v>
      </c>
      <c r="AU80" s="9">
        <v>0</v>
      </c>
      <c r="AV80" s="9">
        <v>0</v>
      </c>
      <c r="AW80" s="9">
        <v>0</v>
      </c>
      <c r="AX80" s="9">
        <v>2000</v>
      </c>
      <c r="AY80" s="9">
        <v>0</v>
      </c>
      <c r="AZ80" s="9">
        <v>2000</v>
      </c>
      <c r="BA80" s="9">
        <v>1000</v>
      </c>
      <c r="BB80" s="9">
        <v>500</v>
      </c>
    </row>
    <row r="81" spans="1:54" ht="20.5" x14ac:dyDescent="0.25">
      <c r="A81" s="3"/>
      <c r="B81" s="19" t="s">
        <v>23</v>
      </c>
      <c r="C81" s="18" t="s">
        <v>104</v>
      </c>
      <c r="D81" s="17" t="s">
        <v>134</v>
      </c>
      <c r="E81" s="16">
        <v>300100000</v>
      </c>
      <c r="F81" s="15"/>
      <c r="G81" s="11">
        <v>46246.76</v>
      </c>
      <c r="H81" s="11">
        <v>2500</v>
      </c>
      <c r="I81" s="11">
        <v>0</v>
      </c>
      <c r="J81" s="11">
        <v>2500</v>
      </c>
      <c r="K81" s="11">
        <v>5000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7500</v>
      </c>
      <c r="S81" s="11">
        <v>7500</v>
      </c>
      <c r="T81" s="11">
        <v>30000</v>
      </c>
      <c r="U81" s="11">
        <v>3745.28</v>
      </c>
      <c r="V81" s="11">
        <v>1.48</v>
      </c>
      <c r="W81" s="11">
        <v>33746.76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46246.76</v>
      </c>
      <c r="AQ81" s="9">
        <v>2500</v>
      </c>
      <c r="AR81" s="9">
        <v>0</v>
      </c>
      <c r="AS81" s="9">
        <v>2500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7500</v>
      </c>
      <c r="AZ81" s="9">
        <v>30000</v>
      </c>
      <c r="BA81" s="9">
        <v>3745.28</v>
      </c>
      <c r="BB81" s="9">
        <v>1.48</v>
      </c>
    </row>
    <row r="82" spans="1:54" ht="20.5" x14ac:dyDescent="0.25">
      <c r="A82" s="3"/>
      <c r="B82" s="19" t="s">
        <v>23</v>
      </c>
      <c r="C82" s="18" t="s">
        <v>104</v>
      </c>
      <c r="D82" s="17" t="s">
        <v>133</v>
      </c>
      <c r="E82" s="16">
        <v>300100000</v>
      </c>
      <c r="F82" s="15"/>
      <c r="G82" s="11">
        <v>1500</v>
      </c>
      <c r="H82" s="11">
        <v>0</v>
      </c>
      <c r="I82" s="11">
        <v>0</v>
      </c>
      <c r="J82" s="11">
        <v>500</v>
      </c>
      <c r="K82" s="11">
        <v>500</v>
      </c>
      <c r="L82" s="11">
        <v>500</v>
      </c>
      <c r="M82" s="11">
        <v>0</v>
      </c>
      <c r="N82" s="11">
        <v>0</v>
      </c>
      <c r="O82" s="11">
        <v>500</v>
      </c>
      <c r="P82" s="11">
        <v>0</v>
      </c>
      <c r="Q82" s="11">
        <v>500</v>
      </c>
      <c r="R82" s="11">
        <v>0</v>
      </c>
      <c r="S82" s="11">
        <v>500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1500</v>
      </c>
      <c r="AQ82" s="9">
        <v>0</v>
      </c>
      <c r="AR82" s="9">
        <v>0</v>
      </c>
      <c r="AS82" s="9">
        <v>500</v>
      </c>
      <c r="AT82" s="9">
        <v>500</v>
      </c>
      <c r="AU82" s="9">
        <v>0</v>
      </c>
      <c r="AV82" s="9">
        <v>0</v>
      </c>
      <c r="AW82" s="9">
        <v>0</v>
      </c>
      <c r="AX82" s="9">
        <v>500</v>
      </c>
      <c r="AY82" s="9">
        <v>0</v>
      </c>
      <c r="AZ82" s="9">
        <v>0</v>
      </c>
      <c r="BA82" s="9">
        <v>0</v>
      </c>
      <c r="BB82" s="9">
        <v>0</v>
      </c>
    </row>
    <row r="83" spans="1:54" ht="20.5" x14ac:dyDescent="0.25">
      <c r="A83" s="3"/>
      <c r="B83" s="19" t="s">
        <v>23</v>
      </c>
      <c r="C83" s="18" t="s">
        <v>104</v>
      </c>
      <c r="D83" s="17" t="s">
        <v>132</v>
      </c>
      <c r="E83" s="16">
        <v>300100000</v>
      </c>
      <c r="F83" s="15"/>
      <c r="G83" s="11">
        <v>19860</v>
      </c>
      <c r="H83" s="11">
        <v>1000</v>
      </c>
      <c r="I83" s="11">
        <v>1750</v>
      </c>
      <c r="J83" s="11">
        <v>8000</v>
      </c>
      <c r="K83" s="11">
        <v>10750</v>
      </c>
      <c r="L83" s="11">
        <v>3000</v>
      </c>
      <c r="M83" s="11">
        <v>0</v>
      </c>
      <c r="N83" s="11">
        <v>0</v>
      </c>
      <c r="O83" s="11">
        <v>3000</v>
      </c>
      <c r="P83" s="11">
        <v>0</v>
      </c>
      <c r="Q83" s="11">
        <v>6100</v>
      </c>
      <c r="R83" s="11">
        <v>10</v>
      </c>
      <c r="S83" s="11">
        <v>6110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19860</v>
      </c>
      <c r="AQ83" s="9">
        <v>1000</v>
      </c>
      <c r="AR83" s="9">
        <v>1750</v>
      </c>
      <c r="AS83" s="9">
        <v>8000</v>
      </c>
      <c r="AT83" s="9">
        <v>3000</v>
      </c>
      <c r="AU83" s="9">
        <v>0</v>
      </c>
      <c r="AV83" s="9">
        <v>0</v>
      </c>
      <c r="AW83" s="9">
        <v>0</v>
      </c>
      <c r="AX83" s="9">
        <v>6100</v>
      </c>
      <c r="AY83" s="9">
        <v>10</v>
      </c>
      <c r="AZ83" s="9">
        <v>0</v>
      </c>
      <c r="BA83" s="9">
        <v>0</v>
      </c>
      <c r="BB83" s="9">
        <v>0</v>
      </c>
    </row>
    <row r="84" spans="1:54" ht="20.5" x14ac:dyDescent="0.25">
      <c r="A84" s="3"/>
      <c r="B84" s="19" t="s">
        <v>23</v>
      </c>
      <c r="C84" s="18" t="s">
        <v>104</v>
      </c>
      <c r="D84" s="17" t="s">
        <v>131</v>
      </c>
      <c r="E84" s="16">
        <v>300100000</v>
      </c>
      <c r="F84" s="15"/>
      <c r="G84" s="11">
        <v>4500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1500</v>
      </c>
      <c r="S84" s="11">
        <v>1500</v>
      </c>
      <c r="T84" s="11">
        <v>0</v>
      </c>
      <c r="U84" s="11">
        <v>0</v>
      </c>
      <c r="V84" s="11">
        <v>3000</v>
      </c>
      <c r="W84" s="11">
        <v>3000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4500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1500</v>
      </c>
      <c r="AZ84" s="9">
        <v>0</v>
      </c>
      <c r="BA84" s="9">
        <v>0</v>
      </c>
      <c r="BB84" s="9">
        <v>3000</v>
      </c>
    </row>
    <row r="85" spans="1:54" ht="20.5" x14ac:dyDescent="0.25">
      <c r="A85" s="3"/>
      <c r="B85" s="19" t="s">
        <v>23</v>
      </c>
      <c r="C85" s="18" t="s">
        <v>104</v>
      </c>
      <c r="D85" s="17" t="s">
        <v>130</v>
      </c>
      <c r="E85" s="16">
        <v>300100000</v>
      </c>
      <c r="F85" s="15"/>
      <c r="G85" s="11">
        <v>33180</v>
      </c>
      <c r="H85" s="11">
        <v>0</v>
      </c>
      <c r="I85" s="11">
        <v>0</v>
      </c>
      <c r="J85" s="11">
        <v>6000</v>
      </c>
      <c r="K85" s="11">
        <v>6000</v>
      </c>
      <c r="L85" s="11">
        <v>2550</v>
      </c>
      <c r="M85" s="11">
        <v>2200</v>
      </c>
      <c r="N85" s="11">
        <v>1500</v>
      </c>
      <c r="O85" s="11">
        <v>6250</v>
      </c>
      <c r="P85" s="11">
        <v>0</v>
      </c>
      <c r="Q85" s="11">
        <v>8930</v>
      </c>
      <c r="R85" s="11">
        <v>3000</v>
      </c>
      <c r="S85" s="11">
        <v>11930</v>
      </c>
      <c r="T85" s="11">
        <v>3720</v>
      </c>
      <c r="U85" s="11">
        <v>1500</v>
      </c>
      <c r="V85" s="11">
        <v>3780</v>
      </c>
      <c r="W85" s="11">
        <v>9000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33180</v>
      </c>
      <c r="AQ85" s="9">
        <v>0</v>
      </c>
      <c r="AR85" s="9">
        <v>0</v>
      </c>
      <c r="AS85" s="9">
        <v>6000</v>
      </c>
      <c r="AT85" s="9">
        <v>2550</v>
      </c>
      <c r="AU85" s="9">
        <v>2200</v>
      </c>
      <c r="AV85" s="9">
        <v>1500</v>
      </c>
      <c r="AW85" s="9">
        <v>0</v>
      </c>
      <c r="AX85" s="9">
        <v>8930</v>
      </c>
      <c r="AY85" s="9">
        <v>3000</v>
      </c>
      <c r="AZ85" s="9">
        <v>3720</v>
      </c>
      <c r="BA85" s="9">
        <v>1500</v>
      </c>
      <c r="BB85" s="9">
        <v>3780</v>
      </c>
    </row>
    <row r="86" spans="1:54" ht="20.5" x14ac:dyDescent="0.25">
      <c r="A86" s="3"/>
      <c r="B86" s="19" t="s">
        <v>23</v>
      </c>
      <c r="C86" s="18" t="s">
        <v>104</v>
      </c>
      <c r="D86" s="17" t="s">
        <v>129</v>
      </c>
      <c r="E86" s="16">
        <v>300100000</v>
      </c>
      <c r="F86" s="15"/>
      <c r="G86" s="11">
        <v>40000</v>
      </c>
      <c r="H86" s="11">
        <v>0</v>
      </c>
      <c r="I86" s="11">
        <v>0</v>
      </c>
      <c r="J86" s="11">
        <v>20000</v>
      </c>
      <c r="K86" s="11">
        <v>20000</v>
      </c>
      <c r="L86" s="11">
        <v>15000</v>
      </c>
      <c r="M86" s="11">
        <v>0</v>
      </c>
      <c r="N86" s="11">
        <v>0</v>
      </c>
      <c r="O86" s="11">
        <v>15000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5000</v>
      </c>
      <c r="W86" s="11">
        <v>5000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40000</v>
      </c>
      <c r="AQ86" s="9">
        <v>0</v>
      </c>
      <c r="AR86" s="9">
        <v>0</v>
      </c>
      <c r="AS86" s="9">
        <v>20000</v>
      </c>
      <c r="AT86" s="9">
        <v>15000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5000</v>
      </c>
    </row>
    <row r="87" spans="1:54" ht="20.5" x14ac:dyDescent="0.25">
      <c r="A87" s="3"/>
      <c r="B87" s="19" t="s">
        <v>23</v>
      </c>
      <c r="C87" s="18" t="s">
        <v>104</v>
      </c>
      <c r="D87" s="17" t="s">
        <v>128</v>
      </c>
      <c r="E87" s="16">
        <v>300100000</v>
      </c>
      <c r="F87" s="15"/>
      <c r="G87" s="11">
        <v>250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250</v>
      </c>
      <c r="R87" s="11">
        <v>0</v>
      </c>
      <c r="S87" s="11">
        <v>250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250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250</v>
      </c>
      <c r="AY87" s="9">
        <v>0</v>
      </c>
      <c r="AZ87" s="9">
        <v>0</v>
      </c>
      <c r="BA87" s="9">
        <v>0</v>
      </c>
      <c r="BB87" s="9">
        <v>0</v>
      </c>
    </row>
    <row r="88" spans="1:54" ht="20.5" x14ac:dyDescent="0.25">
      <c r="A88" s="3"/>
      <c r="B88" s="19" t="s">
        <v>23</v>
      </c>
      <c r="C88" s="18" t="s">
        <v>104</v>
      </c>
      <c r="D88" s="17" t="s">
        <v>127</v>
      </c>
      <c r="E88" s="16">
        <v>300100000</v>
      </c>
      <c r="F88" s="15"/>
      <c r="G88" s="11">
        <v>30000</v>
      </c>
      <c r="H88" s="11">
        <v>0</v>
      </c>
      <c r="I88" s="11">
        <v>0</v>
      </c>
      <c r="J88" s="11">
        <v>15000</v>
      </c>
      <c r="K88" s="11">
        <v>15000</v>
      </c>
      <c r="L88" s="11">
        <v>0</v>
      </c>
      <c r="M88" s="11">
        <v>0</v>
      </c>
      <c r="N88" s="11">
        <v>0</v>
      </c>
      <c r="O88" s="11">
        <v>0</v>
      </c>
      <c r="P88" s="11">
        <v>2500</v>
      </c>
      <c r="Q88" s="11">
        <v>12500</v>
      </c>
      <c r="R88" s="11">
        <v>0</v>
      </c>
      <c r="S88" s="11">
        <v>15000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30000</v>
      </c>
      <c r="AQ88" s="9">
        <v>0</v>
      </c>
      <c r="AR88" s="9">
        <v>0</v>
      </c>
      <c r="AS88" s="9">
        <v>15000</v>
      </c>
      <c r="AT88" s="9">
        <v>0</v>
      </c>
      <c r="AU88" s="9">
        <v>0</v>
      </c>
      <c r="AV88" s="9">
        <v>0</v>
      </c>
      <c r="AW88" s="9">
        <v>2500</v>
      </c>
      <c r="AX88" s="9">
        <v>12500</v>
      </c>
      <c r="AY88" s="9">
        <v>0</v>
      </c>
      <c r="AZ88" s="9">
        <v>0</v>
      </c>
      <c r="BA88" s="9">
        <v>0</v>
      </c>
      <c r="BB88" s="9">
        <v>0</v>
      </c>
    </row>
    <row r="89" spans="1:54" ht="20.5" x14ac:dyDescent="0.25">
      <c r="A89" s="3"/>
      <c r="B89" s="19" t="s">
        <v>23</v>
      </c>
      <c r="C89" s="18" t="s">
        <v>104</v>
      </c>
      <c r="D89" s="17" t="s">
        <v>126</v>
      </c>
      <c r="E89" s="16">
        <v>300100000</v>
      </c>
      <c r="F89" s="15"/>
      <c r="G89" s="11">
        <v>79875</v>
      </c>
      <c r="H89" s="11">
        <v>2350</v>
      </c>
      <c r="I89" s="11">
        <v>2000</v>
      </c>
      <c r="J89" s="11">
        <v>13650</v>
      </c>
      <c r="K89" s="11">
        <v>18000</v>
      </c>
      <c r="L89" s="11">
        <v>18750</v>
      </c>
      <c r="M89" s="11">
        <v>200</v>
      </c>
      <c r="N89" s="11">
        <v>0</v>
      </c>
      <c r="O89" s="11">
        <v>18950</v>
      </c>
      <c r="P89" s="11">
        <v>0</v>
      </c>
      <c r="Q89" s="11">
        <v>16300</v>
      </c>
      <c r="R89" s="11">
        <v>12900</v>
      </c>
      <c r="S89" s="11">
        <v>29200</v>
      </c>
      <c r="T89" s="11">
        <v>6825</v>
      </c>
      <c r="U89" s="11">
        <v>6900</v>
      </c>
      <c r="V89" s="11">
        <v>0</v>
      </c>
      <c r="W89" s="11">
        <v>13725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79875</v>
      </c>
      <c r="AQ89" s="9">
        <v>2350</v>
      </c>
      <c r="AR89" s="9">
        <v>2000</v>
      </c>
      <c r="AS89" s="9">
        <v>13650</v>
      </c>
      <c r="AT89" s="9">
        <v>18750</v>
      </c>
      <c r="AU89" s="9">
        <v>200</v>
      </c>
      <c r="AV89" s="9">
        <v>0</v>
      </c>
      <c r="AW89" s="9">
        <v>0</v>
      </c>
      <c r="AX89" s="9">
        <v>16300</v>
      </c>
      <c r="AY89" s="9">
        <v>12900</v>
      </c>
      <c r="AZ89" s="9">
        <v>6825</v>
      </c>
      <c r="BA89" s="9">
        <v>6900</v>
      </c>
      <c r="BB89" s="9">
        <v>0</v>
      </c>
    </row>
    <row r="90" spans="1:54" ht="20.5" x14ac:dyDescent="0.25">
      <c r="A90" s="3"/>
      <c r="B90" s="19" t="s">
        <v>23</v>
      </c>
      <c r="C90" s="18" t="s">
        <v>104</v>
      </c>
      <c r="D90" s="17" t="s">
        <v>125</v>
      </c>
      <c r="E90" s="16">
        <v>300100000</v>
      </c>
      <c r="F90" s="15"/>
      <c r="G90" s="11">
        <v>1550</v>
      </c>
      <c r="H90" s="11">
        <v>300</v>
      </c>
      <c r="I90" s="11">
        <v>300</v>
      </c>
      <c r="J90" s="11">
        <v>0</v>
      </c>
      <c r="K90" s="11">
        <v>600</v>
      </c>
      <c r="L90" s="11">
        <v>0</v>
      </c>
      <c r="M90" s="11">
        <v>150</v>
      </c>
      <c r="N90" s="11">
        <v>650</v>
      </c>
      <c r="O90" s="11">
        <v>800</v>
      </c>
      <c r="P90" s="11">
        <v>0</v>
      </c>
      <c r="Q90" s="11">
        <v>150</v>
      </c>
      <c r="R90" s="11">
        <v>0</v>
      </c>
      <c r="S90" s="11">
        <v>150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1550</v>
      </c>
      <c r="AQ90" s="9">
        <v>300</v>
      </c>
      <c r="AR90" s="9">
        <v>300</v>
      </c>
      <c r="AS90" s="9">
        <v>0</v>
      </c>
      <c r="AT90" s="9">
        <v>0</v>
      </c>
      <c r="AU90" s="9">
        <v>150</v>
      </c>
      <c r="AV90" s="9">
        <v>650</v>
      </c>
      <c r="AW90" s="9">
        <v>0</v>
      </c>
      <c r="AX90" s="9">
        <v>150</v>
      </c>
      <c r="AY90" s="9">
        <v>0</v>
      </c>
      <c r="AZ90" s="9">
        <v>0</v>
      </c>
      <c r="BA90" s="9">
        <v>0</v>
      </c>
      <c r="BB90" s="9">
        <v>0</v>
      </c>
    </row>
    <row r="91" spans="1:54" ht="20.5" x14ac:dyDescent="0.25">
      <c r="A91" s="3"/>
      <c r="B91" s="19" t="s">
        <v>23</v>
      </c>
      <c r="C91" s="18" t="s">
        <v>104</v>
      </c>
      <c r="D91" s="17" t="s">
        <v>124</v>
      </c>
      <c r="E91" s="16">
        <v>300100000</v>
      </c>
      <c r="F91" s="15"/>
      <c r="G91" s="11">
        <v>1175</v>
      </c>
      <c r="H91" s="11">
        <v>0</v>
      </c>
      <c r="I91" s="11">
        <v>0</v>
      </c>
      <c r="J91" s="11">
        <v>150</v>
      </c>
      <c r="K91" s="11">
        <v>150</v>
      </c>
      <c r="L91" s="11">
        <v>600</v>
      </c>
      <c r="M91" s="11">
        <v>0</v>
      </c>
      <c r="N91" s="11">
        <v>0</v>
      </c>
      <c r="O91" s="11">
        <v>600</v>
      </c>
      <c r="P91" s="11">
        <v>0</v>
      </c>
      <c r="Q91" s="11">
        <v>300</v>
      </c>
      <c r="R91" s="11">
        <v>0</v>
      </c>
      <c r="S91" s="11">
        <v>300</v>
      </c>
      <c r="T91" s="11">
        <v>0</v>
      </c>
      <c r="U91" s="11">
        <v>0</v>
      </c>
      <c r="V91" s="11">
        <v>125</v>
      </c>
      <c r="W91" s="11">
        <v>125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1175</v>
      </c>
      <c r="AQ91" s="9">
        <v>0</v>
      </c>
      <c r="AR91" s="9">
        <v>0</v>
      </c>
      <c r="AS91" s="9">
        <v>150</v>
      </c>
      <c r="AT91" s="9">
        <v>600</v>
      </c>
      <c r="AU91" s="9">
        <v>0</v>
      </c>
      <c r="AV91" s="9">
        <v>0</v>
      </c>
      <c r="AW91" s="9">
        <v>0</v>
      </c>
      <c r="AX91" s="9">
        <v>300</v>
      </c>
      <c r="AY91" s="9">
        <v>0</v>
      </c>
      <c r="AZ91" s="9">
        <v>0</v>
      </c>
      <c r="BA91" s="9">
        <v>0</v>
      </c>
      <c r="BB91" s="9">
        <v>125</v>
      </c>
    </row>
    <row r="92" spans="1:54" ht="20.5" x14ac:dyDescent="0.25">
      <c r="A92" s="3"/>
      <c r="B92" s="19" t="s">
        <v>23</v>
      </c>
      <c r="C92" s="18" t="s">
        <v>104</v>
      </c>
      <c r="D92" s="17" t="s">
        <v>123</v>
      </c>
      <c r="E92" s="16">
        <v>300100000</v>
      </c>
      <c r="F92" s="15"/>
      <c r="G92" s="11">
        <v>16000</v>
      </c>
      <c r="H92" s="11">
        <v>0</v>
      </c>
      <c r="I92" s="11">
        <v>150</v>
      </c>
      <c r="J92" s="11">
        <v>0</v>
      </c>
      <c r="K92" s="11">
        <v>150</v>
      </c>
      <c r="L92" s="11">
        <v>445</v>
      </c>
      <c r="M92" s="11">
        <v>450</v>
      </c>
      <c r="N92" s="11">
        <v>0</v>
      </c>
      <c r="O92" s="11">
        <v>895</v>
      </c>
      <c r="P92" s="11">
        <v>0</v>
      </c>
      <c r="Q92" s="11">
        <v>0</v>
      </c>
      <c r="R92" s="11">
        <v>7500</v>
      </c>
      <c r="S92" s="11">
        <v>7500</v>
      </c>
      <c r="T92" s="11">
        <v>7455</v>
      </c>
      <c r="U92" s="11">
        <v>0</v>
      </c>
      <c r="V92" s="11">
        <v>0</v>
      </c>
      <c r="W92" s="11">
        <v>7455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16000</v>
      </c>
      <c r="AQ92" s="9">
        <v>0</v>
      </c>
      <c r="AR92" s="9">
        <v>150</v>
      </c>
      <c r="AS92" s="9">
        <v>0</v>
      </c>
      <c r="AT92" s="9">
        <v>445</v>
      </c>
      <c r="AU92" s="9">
        <v>450</v>
      </c>
      <c r="AV92" s="9">
        <v>0</v>
      </c>
      <c r="AW92" s="9">
        <v>0</v>
      </c>
      <c r="AX92" s="9">
        <v>0</v>
      </c>
      <c r="AY92" s="9">
        <v>7500</v>
      </c>
      <c r="AZ92" s="9">
        <v>7455</v>
      </c>
      <c r="BA92" s="9">
        <v>0</v>
      </c>
      <c r="BB92" s="9">
        <v>0</v>
      </c>
    </row>
    <row r="93" spans="1:54" ht="20.5" x14ac:dyDescent="0.25">
      <c r="A93" s="3"/>
      <c r="B93" s="19" t="s">
        <v>23</v>
      </c>
      <c r="C93" s="18" t="s">
        <v>104</v>
      </c>
      <c r="D93" s="17" t="s">
        <v>122</v>
      </c>
      <c r="E93" s="16">
        <v>300100000</v>
      </c>
      <c r="F93" s="15"/>
      <c r="G93" s="11">
        <v>2500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1000</v>
      </c>
      <c r="N93" s="11">
        <v>0</v>
      </c>
      <c r="O93" s="11">
        <v>1000</v>
      </c>
      <c r="P93" s="11">
        <v>0</v>
      </c>
      <c r="Q93" s="11">
        <v>0</v>
      </c>
      <c r="R93" s="11">
        <v>0</v>
      </c>
      <c r="S93" s="11">
        <v>0</v>
      </c>
      <c r="T93" s="11">
        <v>500</v>
      </c>
      <c r="U93" s="11">
        <v>1000</v>
      </c>
      <c r="V93" s="11">
        <v>0</v>
      </c>
      <c r="W93" s="11">
        <v>1500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2500</v>
      </c>
      <c r="AQ93" s="9">
        <v>0</v>
      </c>
      <c r="AR93" s="9">
        <v>0</v>
      </c>
      <c r="AS93" s="9">
        <v>0</v>
      </c>
      <c r="AT93" s="9">
        <v>0</v>
      </c>
      <c r="AU93" s="9">
        <v>1000</v>
      </c>
      <c r="AV93" s="9">
        <v>0</v>
      </c>
      <c r="AW93" s="9">
        <v>0</v>
      </c>
      <c r="AX93" s="9">
        <v>0</v>
      </c>
      <c r="AY93" s="9">
        <v>0</v>
      </c>
      <c r="AZ93" s="9">
        <v>500</v>
      </c>
      <c r="BA93" s="9">
        <v>1000</v>
      </c>
      <c r="BB93" s="9">
        <v>0</v>
      </c>
    </row>
    <row r="94" spans="1:54" ht="20.5" x14ac:dyDescent="0.25">
      <c r="A94" s="3"/>
      <c r="B94" s="19" t="s">
        <v>23</v>
      </c>
      <c r="C94" s="18" t="s">
        <v>104</v>
      </c>
      <c r="D94" s="17" t="s">
        <v>121</v>
      </c>
      <c r="E94" s="16">
        <v>300100000</v>
      </c>
      <c r="F94" s="15"/>
      <c r="G94" s="11">
        <v>5500</v>
      </c>
      <c r="H94" s="11">
        <v>500</v>
      </c>
      <c r="I94" s="11">
        <v>0</v>
      </c>
      <c r="J94" s="11">
        <v>0</v>
      </c>
      <c r="K94" s="11">
        <v>500</v>
      </c>
      <c r="L94" s="11">
        <v>1500</v>
      </c>
      <c r="M94" s="11">
        <v>0</v>
      </c>
      <c r="N94" s="11">
        <v>500</v>
      </c>
      <c r="O94" s="11">
        <v>2000</v>
      </c>
      <c r="P94" s="11">
        <v>0</v>
      </c>
      <c r="Q94" s="11">
        <v>1500</v>
      </c>
      <c r="R94" s="11">
        <v>925</v>
      </c>
      <c r="S94" s="11">
        <v>2425</v>
      </c>
      <c r="T94" s="11">
        <v>75</v>
      </c>
      <c r="U94" s="11">
        <v>500</v>
      </c>
      <c r="V94" s="11">
        <v>0</v>
      </c>
      <c r="W94" s="11">
        <v>575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5500</v>
      </c>
      <c r="AQ94" s="9">
        <v>500</v>
      </c>
      <c r="AR94" s="9">
        <v>0</v>
      </c>
      <c r="AS94" s="9">
        <v>0</v>
      </c>
      <c r="AT94" s="9">
        <v>1500</v>
      </c>
      <c r="AU94" s="9">
        <v>0</v>
      </c>
      <c r="AV94" s="9">
        <v>500</v>
      </c>
      <c r="AW94" s="9">
        <v>0</v>
      </c>
      <c r="AX94" s="9">
        <v>1500</v>
      </c>
      <c r="AY94" s="9">
        <v>925</v>
      </c>
      <c r="AZ94" s="9">
        <v>75</v>
      </c>
      <c r="BA94" s="9">
        <v>500</v>
      </c>
      <c r="BB94" s="9">
        <v>0</v>
      </c>
    </row>
    <row r="95" spans="1:54" ht="20.5" x14ac:dyDescent="0.25">
      <c r="A95" s="3"/>
      <c r="B95" s="19" t="s">
        <v>23</v>
      </c>
      <c r="C95" s="18" t="s">
        <v>104</v>
      </c>
      <c r="D95" s="17" t="s">
        <v>120</v>
      </c>
      <c r="E95" s="16">
        <v>300100000</v>
      </c>
      <c r="F95" s="15"/>
      <c r="G95" s="11">
        <v>60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60</v>
      </c>
      <c r="S95" s="11">
        <v>60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60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60</v>
      </c>
      <c r="AZ95" s="9">
        <v>0</v>
      </c>
      <c r="BA95" s="9">
        <v>0</v>
      </c>
      <c r="BB95" s="9">
        <v>0</v>
      </c>
    </row>
    <row r="96" spans="1:54" ht="20.5" x14ac:dyDescent="0.25">
      <c r="A96" s="3"/>
      <c r="B96" s="19" t="s">
        <v>23</v>
      </c>
      <c r="C96" s="18" t="s">
        <v>104</v>
      </c>
      <c r="D96" s="17" t="s">
        <v>119</v>
      </c>
      <c r="E96" s="16">
        <v>300100000</v>
      </c>
      <c r="F96" s="15"/>
      <c r="G96" s="11">
        <v>1000</v>
      </c>
      <c r="H96" s="11">
        <v>0</v>
      </c>
      <c r="I96" s="11">
        <v>0</v>
      </c>
      <c r="J96" s="11">
        <v>500</v>
      </c>
      <c r="K96" s="11">
        <v>500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500</v>
      </c>
      <c r="W96" s="11">
        <v>500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1000</v>
      </c>
      <c r="AQ96" s="9">
        <v>0</v>
      </c>
      <c r="AR96" s="9">
        <v>0</v>
      </c>
      <c r="AS96" s="9">
        <v>500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500</v>
      </c>
    </row>
    <row r="97" spans="1:54" ht="20.5" x14ac:dyDescent="0.25">
      <c r="A97" s="3"/>
      <c r="B97" s="19" t="s">
        <v>23</v>
      </c>
      <c r="C97" s="18" t="s">
        <v>104</v>
      </c>
      <c r="D97" s="17" t="s">
        <v>118</v>
      </c>
      <c r="E97" s="16">
        <v>300100000</v>
      </c>
      <c r="F97" s="15"/>
      <c r="G97" s="11">
        <v>129500</v>
      </c>
      <c r="H97" s="11">
        <v>0</v>
      </c>
      <c r="I97" s="11">
        <v>0</v>
      </c>
      <c r="J97" s="11">
        <v>20870</v>
      </c>
      <c r="K97" s="11">
        <v>20870</v>
      </c>
      <c r="L97" s="11">
        <v>32650</v>
      </c>
      <c r="M97" s="11">
        <v>880</v>
      </c>
      <c r="N97" s="11">
        <v>0</v>
      </c>
      <c r="O97" s="11">
        <v>33530</v>
      </c>
      <c r="P97" s="11">
        <v>2000</v>
      </c>
      <c r="Q97" s="11">
        <v>65000</v>
      </c>
      <c r="R97" s="11">
        <v>0</v>
      </c>
      <c r="S97" s="11">
        <v>67000</v>
      </c>
      <c r="T97" s="11">
        <v>8100</v>
      </c>
      <c r="U97" s="11">
        <v>0</v>
      </c>
      <c r="V97" s="11">
        <v>0</v>
      </c>
      <c r="W97" s="11">
        <v>8100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129500</v>
      </c>
      <c r="AQ97" s="9">
        <v>0</v>
      </c>
      <c r="AR97" s="9">
        <v>0</v>
      </c>
      <c r="AS97" s="9">
        <v>20870</v>
      </c>
      <c r="AT97" s="9">
        <v>32650</v>
      </c>
      <c r="AU97" s="9">
        <v>880</v>
      </c>
      <c r="AV97" s="9">
        <v>0</v>
      </c>
      <c r="AW97" s="9">
        <v>2000</v>
      </c>
      <c r="AX97" s="9">
        <v>65000</v>
      </c>
      <c r="AY97" s="9">
        <v>0</v>
      </c>
      <c r="AZ97" s="9">
        <v>8100</v>
      </c>
      <c r="BA97" s="9">
        <v>0</v>
      </c>
      <c r="BB97" s="9">
        <v>0</v>
      </c>
    </row>
    <row r="98" spans="1:54" ht="20.5" x14ac:dyDescent="0.25">
      <c r="A98" s="3"/>
      <c r="B98" s="19" t="s">
        <v>23</v>
      </c>
      <c r="C98" s="18" t="s">
        <v>104</v>
      </c>
      <c r="D98" s="17" t="s">
        <v>117</v>
      </c>
      <c r="E98" s="16">
        <v>300100000</v>
      </c>
      <c r="F98" s="15"/>
      <c r="G98" s="11">
        <v>750</v>
      </c>
      <c r="H98" s="11">
        <v>0</v>
      </c>
      <c r="I98" s="11">
        <v>0</v>
      </c>
      <c r="J98" s="11">
        <v>450</v>
      </c>
      <c r="K98" s="11">
        <v>450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150</v>
      </c>
      <c r="R98" s="11">
        <v>0</v>
      </c>
      <c r="S98" s="11">
        <v>150</v>
      </c>
      <c r="T98" s="11">
        <v>0</v>
      </c>
      <c r="U98" s="11">
        <v>150</v>
      </c>
      <c r="V98" s="11">
        <v>0</v>
      </c>
      <c r="W98" s="11">
        <v>150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750</v>
      </c>
      <c r="AQ98" s="9">
        <v>0</v>
      </c>
      <c r="AR98" s="9">
        <v>0</v>
      </c>
      <c r="AS98" s="9">
        <v>450</v>
      </c>
      <c r="AT98" s="9">
        <v>0</v>
      </c>
      <c r="AU98" s="9">
        <v>0</v>
      </c>
      <c r="AV98" s="9">
        <v>0</v>
      </c>
      <c r="AW98" s="9">
        <v>0</v>
      </c>
      <c r="AX98" s="9">
        <v>150</v>
      </c>
      <c r="AY98" s="9">
        <v>0</v>
      </c>
      <c r="AZ98" s="9">
        <v>0</v>
      </c>
      <c r="BA98" s="9">
        <v>150</v>
      </c>
      <c r="BB98" s="9">
        <v>0</v>
      </c>
    </row>
    <row r="99" spans="1:54" ht="20.5" x14ac:dyDescent="0.25">
      <c r="A99" s="3"/>
      <c r="B99" s="19" t="s">
        <v>23</v>
      </c>
      <c r="C99" s="18" t="s">
        <v>104</v>
      </c>
      <c r="D99" s="17" t="s">
        <v>116</v>
      </c>
      <c r="E99" s="16">
        <v>300100000</v>
      </c>
      <c r="F99" s="15"/>
      <c r="G99" s="11">
        <v>500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500</v>
      </c>
      <c r="R99" s="11">
        <v>0</v>
      </c>
      <c r="S99" s="11">
        <v>500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500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500</v>
      </c>
      <c r="AY99" s="9">
        <v>0</v>
      </c>
      <c r="AZ99" s="9">
        <v>0</v>
      </c>
      <c r="BA99" s="9">
        <v>0</v>
      </c>
      <c r="BB99" s="9">
        <v>0</v>
      </c>
    </row>
    <row r="100" spans="1:54" ht="20.5" x14ac:dyDescent="0.25">
      <c r="A100" s="3"/>
      <c r="B100" s="19" t="s">
        <v>23</v>
      </c>
      <c r="C100" s="18" t="s">
        <v>104</v>
      </c>
      <c r="D100" s="17" t="s">
        <v>115</v>
      </c>
      <c r="E100" s="16">
        <v>300100000</v>
      </c>
      <c r="F100" s="15"/>
      <c r="G100" s="11">
        <v>8060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2560</v>
      </c>
      <c r="R100" s="11">
        <v>0</v>
      </c>
      <c r="S100" s="11">
        <v>2560</v>
      </c>
      <c r="T100" s="11">
        <v>1440</v>
      </c>
      <c r="U100" s="11">
        <v>1000</v>
      </c>
      <c r="V100" s="11">
        <v>3060</v>
      </c>
      <c r="W100" s="11">
        <v>5500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8060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2560</v>
      </c>
      <c r="AY100" s="9">
        <v>0</v>
      </c>
      <c r="AZ100" s="9">
        <v>1440</v>
      </c>
      <c r="BA100" s="9">
        <v>1000</v>
      </c>
      <c r="BB100" s="9">
        <v>3060</v>
      </c>
    </row>
    <row r="101" spans="1:54" ht="20.5" x14ac:dyDescent="0.25">
      <c r="A101" s="3"/>
      <c r="B101" s="19" t="s">
        <v>23</v>
      </c>
      <c r="C101" s="18" t="s">
        <v>104</v>
      </c>
      <c r="D101" s="17" t="s">
        <v>114</v>
      </c>
      <c r="E101" s="16">
        <v>300100000</v>
      </c>
      <c r="F101" s="15"/>
      <c r="G101" s="11">
        <v>2500</v>
      </c>
      <c r="H101" s="11">
        <v>0</v>
      </c>
      <c r="I101" s="11">
        <v>0</v>
      </c>
      <c r="J101" s="11">
        <v>500</v>
      </c>
      <c r="K101" s="11">
        <v>500</v>
      </c>
      <c r="L101" s="11">
        <v>500</v>
      </c>
      <c r="M101" s="11">
        <v>0</v>
      </c>
      <c r="N101" s="11">
        <v>250</v>
      </c>
      <c r="O101" s="11">
        <v>750</v>
      </c>
      <c r="P101" s="11">
        <v>0</v>
      </c>
      <c r="Q101" s="11">
        <v>250</v>
      </c>
      <c r="R101" s="11">
        <v>0</v>
      </c>
      <c r="S101" s="11">
        <v>250</v>
      </c>
      <c r="T101" s="11">
        <v>0</v>
      </c>
      <c r="U101" s="11">
        <v>1000</v>
      </c>
      <c r="V101" s="11">
        <v>0</v>
      </c>
      <c r="W101" s="11">
        <v>1000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2500</v>
      </c>
      <c r="AQ101" s="9">
        <v>0</v>
      </c>
      <c r="AR101" s="9">
        <v>0</v>
      </c>
      <c r="AS101" s="9">
        <v>500</v>
      </c>
      <c r="AT101" s="9">
        <v>500</v>
      </c>
      <c r="AU101" s="9">
        <v>0</v>
      </c>
      <c r="AV101" s="9">
        <v>250</v>
      </c>
      <c r="AW101" s="9">
        <v>0</v>
      </c>
      <c r="AX101" s="9">
        <v>250</v>
      </c>
      <c r="AY101" s="9">
        <v>0</v>
      </c>
      <c r="AZ101" s="9">
        <v>0</v>
      </c>
      <c r="BA101" s="9">
        <v>1000</v>
      </c>
      <c r="BB101" s="9">
        <v>0</v>
      </c>
    </row>
    <row r="102" spans="1:54" ht="20.5" x14ac:dyDescent="0.25">
      <c r="A102" s="3"/>
      <c r="B102" s="19" t="s">
        <v>23</v>
      </c>
      <c r="C102" s="18" t="s">
        <v>104</v>
      </c>
      <c r="D102" s="17" t="s">
        <v>113</v>
      </c>
      <c r="E102" s="16">
        <v>300100000</v>
      </c>
      <c r="F102" s="15"/>
      <c r="G102" s="11">
        <v>35860</v>
      </c>
      <c r="H102" s="11">
        <v>0</v>
      </c>
      <c r="I102" s="11">
        <v>0</v>
      </c>
      <c r="J102" s="11">
        <v>15000</v>
      </c>
      <c r="K102" s="11">
        <v>15000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15000</v>
      </c>
      <c r="V102" s="11">
        <v>5860</v>
      </c>
      <c r="W102" s="11">
        <v>20860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35860</v>
      </c>
      <c r="AQ102" s="9">
        <v>0</v>
      </c>
      <c r="AR102" s="9">
        <v>0</v>
      </c>
      <c r="AS102" s="9">
        <v>15000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15000</v>
      </c>
      <c r="BB102" s="9">
        <v>5860</v>
      </c>
    </row>
    <row r="103" spans="1:54" ht="20.5" x14ac:dyDescent="0.25">
      <c r="A103" s="3"/>
      <c r="B103" s="19" t="s">
        <v>23</v>
      </c>
      <c r="C103" s="18" t="s">
        <v>104</v>
      </c>
      <c r="D103" s="17" t="s">
        <v>112</v>
      </c>
      <c r="E103" s="16">
        <v>300100000</v>
      </c>
      <c r="F103" s="15"/>
      <c r="G103" s="11">
        <v>70000</v>
      </c>
      <c r="H103" s="11">
        <v>0</v>
      </c>
      <c r="I103" s="11">
        <v>0</v>
      </c>
      <c r="J103" s="11">
        <v>10000</v>
      </c>
      <c r="K103" s="11">
        <v>10000</v>
      </c>
      <c r="L103" s="11">
        <v>3205</v>
      </c>
      <c r="M103" s="11">
        <v>0</v>
      </c>
      <c r="N103" s="11">
        <v>0</v>
      </c>
      <c r="O103" s="11">
        <v>3205</v>
      </c>
      <c r="P103" s="11">
        <v>12000</v>
      </c>
      <c r="Q103" s="11">
        <v>44795</v>
      </c>
      <c r="R103" s="11">
        <v>0</v>
      </c>
      <c r="S103" s="11">
        <v>56795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70000</v>
      </c>
      <c r="AQ103" s="9">
        <v>0</v>
      </c>
      <c r="AR103" s="9">
        <v>0</v>
      </c>
      <c r="AS103" s="9">
        <v>10000</v>
      </c>
      <c r="AT103" s="9">
        <v>3205</v>
      </c>
      <c r="AU103" s="9">
        <v>0</v>
      </c>
      <c r="AV103" s="9">
        <v>0</v>
      </c>
      <c r="AW103" s="9">
        <v>12000</v>
      </c>
      <c r="AX103" s="9">
        <v>44795</v>
      </c>
      <c r="AY103" s="9">
        <v>0</v>
      </c>
      <c r="AZ103" s="9">
        <v>0</v>
      </c>
      <c r="BA103" s="9">
        <v>0</v>
      </c>
      <c r="BB103" s="9">
        <v>0</v>
      </c>
    </row>
    <row r="104" spans="1:54" ht="20.5" x14ac:dyDescent="0.25">
      <c r="A104" s="3"/>
      <c r="B104" s="19" t="s">
        <v>23</v>
      </c>
      <c r="C104" s="18" t="s">
        <v>104</v>
      </c>
      <c r="D104" s="17" t="s">
        <v>111</v>
      </c>
      <c r="E104" s="16">
        <v>300100000</v>
      </c>
      <c r="F104" s="15"/>
      <c r="G104" s="11">
        <v>12500</v>
      </c>
      <c r="H104" s="11">
        <v>0</v>
      </c>
      <c r="I104" s="11">
        <v>0</v>
      </c>
      <c r="J104" s="11">
        <v>0</v>
      </c>
      <c r="K104" s="11">
        <v>0</v>
      </c>
      <c r="L104" s="11">
        <v>6080</v>
      </c>
      <c r="M104" s="11">
        <v>0</v>
      </c>
      <c r="N104" s="11">
        <v>0</v>
      </c>
      <c r="O104" s="11">
        <v>6080</v>
      </c>
      <c r="P104" s="11">
        <v>0</v>
      </c>
      <c r="Q104" s="11">
        <v>6420</v>
      </c>
      <c r="R104" s="11">
        <v>0</v>
      </c>
      <c r="S104" s="11">
        <v>6420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12500</v>
      </c>
      <c r="AQ104" s="9">
        <v>0</v>
      </c>
      <c r="AR104" s="9">
        <v>0</v>
      </c>
      <c r="AS104" s="9">
        <v>0</v>
      </c>
      <c r="AT104" s="9">
        <v>6080</v>
      </c>
      <c r="AU104" s="9">
        <v>0</v>
      </c>
      <c r="AV104" s="9">
        <v>0</v>
      </c>
      <c r="AW104" s="9">
        <v>0</v>
      </c>
      <c r="AX104" s="9">
        <v>6420</v>
      </c>
      <c r="AY104" s="9">
        <v>0</v>
      </c>
      <c r="AZ104" s="9">
        <v>0</v>
      </c>
      <c r="BA104" s="9">
        <v>0</v>
      </c>
      <c r="BB104" s="9">
        <v>0</v>
      </c>
    </row>
    <row r="105" spans="1:54" ht="20.5" x14ac:dyDescent="0.25">
      <c r="A105" s="3"/>
      <c r="B105" s="19" t="s">
        <v>23</v>
      </c>
      <c r="C105" s="18" t="s">
        <v>104</v>
      </c>
      <c r="D105" s="17" t="s">
        <v>110</v>
      </c>
      <c r="E105" s="16">
        <v>300100000</v>
      </c>
      <c r="F105" s="15"/>
      <c r="G105" s="11">
        <v>20000</v>
      </c>
      <c r="H105" s="11">
        <v>0</v>
      </c>
      <c r="I105" s="11">
        <v>0</v>
      </c>
      <c r="J105" s="11">
        <v>0</v>
      </c>
      <c r="K105" s="11">
        <v>0</v>
      </c>
      <c r="L105" s="11">
        <v>10000</v>
      </c>
      <c r="M105" s="11">
        <v>0</v>
      </c>
      <c r="N105" s="11">
        <v>0</v>
      </c>
      <c r="O105" s="11">
        <v>10000</v>
      </c>
      <c r="P105" s="11">
        <v>0</v>
      </c>
      <c r="Q105" s="11">
        <v>10000</v>
      </c>
      <c r="R105" s="11">
        <v>0</v>
      </c>
      <c r="S105" s="11">
        <v>10000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20000</v>
      </c>
      <c r="AQ105" s="9">
        <v>0</v>
      </c>
      <c r="AR105" s="9">
        <v>0</v>
      </c>
      <c r="AS105" s="9">
        <v>0</v>
      </c>
      <c r="AT105" s="9">
        <v>10000</v>
      </c>
      <c r="AU105" s="9">
        <v>0</v>
      </c>
      <c r="AV105" s="9">
        <v>0</v>
      </c>
      <c r="AW105" s="9">
        <v>0</v>
      </c>
      <c r="AX105" s="9">
        <v>10000</v>
      </c>
      <c r="AY105" s="9">
        <v>0</v>
      </c>
      <c r="AZ105" s="9">
        <v>0</v>
      </c>
      <c r="BA105" s="9">
        <v>0</v>
      </c>
      <c r="BB105" s="9">
        <v>0</v>
      </c>
    </row>
    <row r="106" spans="1:54" ht="20.5" x14ac:dyDescent="0.25">
      <c r="A106" s="3"/>
      <c r="B106" s="19" t="s">
        <v>23</v>
      </c>
      <c r="C106" s="18" t="s">
        <v>104</v>
      </c>
      <c r="D106" s="17" t="s">
        <v>109</v>
      </c>
      <c r="E106" s="16">
        <v>300100000</v>
      </c>
      <c r="F106" s="15"/>
      <c r="G106" s="11">
        <v>9300</v>
      </c>
      <c r="H106" s="11">
        <v>300</v>
      </c>
      <c r="I106" s="11">
        <v>150</v>
      </c>
      <c r="J106" s="11">
        <v>2920</v>
      </c>
      <c r="K106" s="11">
        <v>3370</v>
      </c>
      <c r="L106" s="11">
        <v>100</v>
      </c>
      <c r="M106" s="11">
        <v>1000</v>
      </c>
      <c r="N106" s="11">
        <v>0</v>
      </c>
      <c r="O106" s="11">
        <v>1100</v>
      </c>
      <c r="P106" s="11">
        <v>0</v>
      </c>
      <c r="Q106" s="11">
        <v>500</v>
      </c>
      <c r="R106" s="11">
        <v>4000</v>
      </c>
      <c r="S106" s="11">
        <v>4500</v>
      </c>
      <c r="T106" s="11">
        <v>330</v>
      </c>
      <c r="U106" s="11">
        <v>0</v>
      </c>
      <c r="V106" s="11">
        <v>0</v>
      </c>
      <c r="W106" s="11">
        <v>330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9300</v>
      </c>
      <c r="AQ106" s="9">
        <v>300</v>
      </c>
      <c r="AR106" s="9">
        <v>150</v>
      </c>
      <c r="AS106" s="9">
        <v>2920</v>
      </c>
      <c r="AT106" s="9">
        <v>100</v>
      </c>
      <c r="AU106" s="9">
        <v>1000</v>
      </c>
      <c r="AV106" s="9">
        <v>0</v>
      </c>
      <c r="AW106" s="9">
        <v>0</v>
      </c>
      <c r="AX106" s="9">
        <v>500</v>
      </c>
      <c r="AY106" s="9">
        <v>4000</v>
      </c>
      <c r="AZ106" s="9">
        <v>330</v>
      </c>
      <c r="BA106" s="9">
        <v>0</v>
      </c>
      <c r="BB106" s="9">
        <v>0</v>
      </c>
    </row>
    <row r="107" spans="1:54" ht="20.5" x14ac:dyDescent="0.25">
      <c r="A107" s="3"/>
      <c r="B107" s="19" t="s">
        <v>23</v>
      </c>
      <c r="C107" s="18" t="s">
        <v>104</v>
      </c>
      <c r="D107" s="17" t="s">
        <v>108</v>
      </c>
      <c r="E107" s="16">
        <v>300100000</v>
      </c>
      <c r="F107" s="15"/>
      <c r="G107" s="11">
        <v>12954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12954</v>
      </c>
      <c r="W107" s="11">
        <v>12954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12954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12954</v>
      </c>
    </row>
    <row r="108" spans="1:54" ht="20.5" x14ac:dyDescent="0.25">
      <c r="A108" s="3"/>
      <c r="B108" s="19" t="s">
        <v>23</v>
      </c>
      <c r="C108" s="18" t="s">
        <v>104</v>
      </c>
      <c r="D108" s="17" t="s">
        <v>107</v>
      </c>
      <c r="E108" s="16">
        <v>300100000</v>
      </c>
      <c r="F108" s="15"/>
      <c r="G108" s="11">
        <v>18000</v>
      </c>
      <c r="H108" s="11">
        <v>250</v>
      </c>
      <c r="I108" s="11">
        <v>500</v>
      </c>
      <c r="J108" s="11">
        <v>6500</v>
      </c>
      <c r="K108" s="11">
        <v>7250</v>
      </c>
      <c r="L108" s="11">
        <v>2000</v>
      </c>
      <c r="M108" s="11">
        <v>650</v>
      </c>
      <c r="N108" s="11">
        <v>0</v>
      </c>
      <c r="O108" s="11">
        <v>2650</v>
      </c>
      <c r="P108" s="11">
        <v>0</v>
      </c>
      <c r="Q108" s="11">
        <v>1800</v>
      </c>
      <c r="R108" s="11">
        <v>780</v>
      </c>
      <c r="S108" s="11">
        <v>2580</v>
      </c>
      <c r="T108" s="11">
        <v>720</v>
      </c>
      <c r="U108" s="11">
        <v>3100</v>
      </c>
      <c r="V108" s="11">
        <v>1700</v>
      </c>
      <c r="W108" s="11">
        <v>5520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18000</v>
      </c>
      <c r="AQ108" s="9">
        <v>250</v>
      </c>
      <c r="AR108" s="9">
        <v>500</v>
      </c>
      <c r="AS108" s="9">
        <v>6500</v>
      </c>
      <c r="AT108" s="9">
        <v>2000</v>
      </c>
      <c r="AU108" s="9">
        <v>650</v>
      </c>
      <c r="AV108" s="9">
        <v>0</v>
      </c>
      <c r="AW108" s="9">
        <v>0</v>
      </c>
      <c r="AX108" s="9">
        <v>1800</v>
      </c>
      <c r="AY108" s="9">
        <v>780</v>
      </c>
      <c r="AZ108" s="9">
        <v>720</v>
      </c>
      <c r="BA108" s="9">
        <v>3100</v>
      </c>
      <c r="BB108" s="9">
        <v>1700</v>
      </c>
    </row>
    <row r="109" spans="1:54" ht="20.5" x14ac:dyDescent="0.25">
      <c r="A109" s="3"/>
      <c r="B109" s="19" t="s">
        <v>23</v>
      </c>
      <c r="C109" s="18" t="s">
        <v>104</v>
      </c>
      <c r="D109" s="17" t="s">
        <v>106</v>
      </c>
      <c r="E109" s="16">
        <v>300100000</v>
      </c>
      <c r="F109" s="15"/>
      <c r="G109" s="11">
        <v>10000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5000</v>
      </c>
      <c r="V109" s="11">
        <v>5000</v>
      </c>
      <c r="W109" s="11">
        <v>10000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10000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5000</v>
      </c>
      <c r="BB109" s="9">
        <v>5000</v>
      </c>
    </row>
    <row r="110" spans="1:54" ht="20.5" x14ac:dyDescent="0.25">
      <c r="A110" s="3"/>
      <c r="B110" s="19" t="s">
        <v>23</v>
      </c>
      <c r="C110" s="18" t="s">
        <v>104</v>
      </c>
      <c r="D110" s="17" t="s">
        <v>105</v>
      </c>
      <c r="E110" s="16">
        <v>300100000</v>
      </c>
      <c r="F110" s="15"/>
      <c r="G110" s="11">
        <v>350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350</v>
      </c>
      <c r="N110" s="11">
        <v>0</v>
      </c>
      <c r="O110" s="11">
        <v>350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350</v>
      </c>
      <c r="AQ110" s="9">
        <v>0</v>
      </c>
      <c r="AR110" s="9">
        <v>0</v>
      </c>
      <c r="AS110" s="9">
        <v>0</v>
      </c>
      <c r="AT110" s="9">
        <v>0</v>
      </c>
      <c r="AU110" s="9">
        <v>350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</row>
    <row r="111" spans="1:54" ht="20.5" x14ac:dyDescent="0.25">
      <c r="A111" s="3"/>
      <c r="B111" s="19" t="s">
        <v>23</v>
      </c>
      <c r="C111" s="18" t="s">
        <v>104</v>
      </c>
      <c r="D111" s="17" t="s">
        <v>103</v>
      </c>
      <c r="E111" s="16">
        <v>300100000</v>
      </c>
      <c r="F111" s="15"/>
      <c r="G111" s="11">
        <v>318025</v>
      </c>
      <c r="H111" s="11">
        <v>6800</v>
      </c>
      <c r="I111" s="11">
        <v>5555</v>
      </c>
      <c r="J111" s="11">
        <v>34200</v>
      </c>
      <c r="K111" s="11">
        <v>46555</v>
      </c>
      <c r="L111" s="11">
        <v>47950</v>
      </c>
      <c r="M111" s="11">
        <v>41470</v>
      </c>
      <c r="N111" s="11">
        <v>32050</v>
      </c>
      <c r="O111" s="11">
        <v>121470</v>
      </c>
      <c r="P111" s="11">
        <v>6500</v>
      </c>
      <c r="Q111" s="11">
        <v>14500</v>
      </c>
      <c r="R111" s="11">
        <v>43900</v>
      </c>
      <c r="S111" s="11">
        <v>64900</v>
      </c>
      <c r="T111" s="11">
        <v>55600</v>
      </c>
      <c r="U111" s="11">
        <v>20000</v>
      </c>
      <c r="V111" s="11">
        <v>9500</v>
      </c>
      <c r="W111" s="11">
        <v>85100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318025</v>
      </c>
      <c r="AQ111" s="9">
        <v>6800</v>
      </c>
      <c r="AR111" s="9">
        <v>5555</v>
      </c>
      <c r="AS111" s="9">
        <v>34200</v>
      </c>
      <c r="AT111" s="9">
        <v>47950</v>
      </c>
      <c r="AU111" s="9">
        <v>41470</v>
      </c>
      <c r="AV111" s="9">
        <v>32050</v>
      </c>
      <c r="AW111" s="9">
        <v>6500</v>
      </c>
      <c r="AX111" s="9">
        <v>14500</v>
      </c>
      <c r="AY111" s="9">
        <v>43900</v>
      </c>
      <c r="AZ111" s="9">
        <v>55600</v>
      </c>
      <c r="BA111" s="9">
        <v>20000</v>
      </c>
      <c r="BB111" s="9">
        <v>9500</v>
      </c>
    </row>
    <row r="112" spans="1:54" ht="17" customHeight="1" x14ac:dyDescent="0.25">
      <c r="A112" s="3"/>
      <c r="B112" s="150" t="s">
        <v>102</v>
      </c>
      <c r="C112" s="150"/>
      <c r="D112" s="150"/>
      <c r="E112" s="150"/>
      <c r="F112" s="151"/>
      <c r="G112" s="28">
        <v>1115</v>
      </c>
      <c r="H112" s="28">
        <v>0</v>
      </c>
      <c r="I112" s="28">
        <v>0</v>
      </c>
      <c r="J112" s="6">
        <v>1100</v>
      </c>
      <c r="K112" s="14">
        <v>1100</v>
      </c>
      <c r="L112" s="28">
        <v>0</v>
      </c>
      <c r="M112" s="28">
        <v>0</v>
      </c>
      <c r="N112" s="6">
        <v>0</v>
      </c>
      <c r="O112" s="14">
        <v>0</v>
      </c>
      <c r="P112" s="28">
        <v>0</v>
      </c>
      <c r="Q112" s="28">
        <v>0</v>
      </c>
      <c r="R112" s="6">
        <v>15</v>
      </c>
      <c r="S112" s="14">
        <v>15</v>
      </c>
      <c r="T112" s="28">
        <v>0</v>
      </c>
      <c r="U112" s="28">
        <v>0</v>
      </c>
      <c r="V112" s="6">
        <v>0</v>
      </c>
      <c r="W112" s="13">
        <v>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1115</v>
      </c>
      <c r="AQ112" s="9">
        <v>0</v>
      </c>
      <c r="AR112" s="9">
        <v>0</v>
      </c>
      <c r="AS112" s="9">
        <v>1100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15</v>
      </c>
      <c r="AZ112" s="9">
        <v>0</v>
      </c>
      <c r="BA112" s="9">
        <v>0</v>
      </c>
      <c r="BB112" s="9">
        <v>0</v>
      </c>
    </row>
    <row r="113" spans="1:54" x14ac:dyDescent="0.25">
      <c r="A113" s="3"/>
      <c r="B113" s="19" t="s">
        <v>23</v>
      </c>
      <c r="C113" s="18" t="s">
        <v>101</v>
      </c>
      <c r="D113" s="17" t="s">
        <v>100</v>
      </c>
      <c r="E113" s="16">
        <v>300100000</v>
      </c>
      <c r="F113" s="15"/>
      <c r="G113" s="11">
        <v>1115</v>
      </c>
      <c r="H113" s="11">
        <v>0</v>
      </c>
      <c r="I113" s="11">
        <v>0</v>
      </c>
      <c r="J113" s="11">
        <v>1100</v>
      </c>
      <c r="K113" s="11">
        <v>1100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15</v>
      </c>
      <c r="S113" s="11">
        <v>15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1115</v>
      </c>
      <c r="AQ113" s="9">
        <v>0</v>
      </c>
      <c r="AR113" s="9">
        <v>0</v>
      </c>
      <c r="AS113" s="9">
        <v>1100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15</v>
      </c>
      <c r="AZ113" s="9">
        <v>0</v>
      </c>
      <c r="BA113" s="9">
        <v>0</v>
      </c>
      <c r="BB113" s="9">
        <v>0</v>
      </c>
    </row>
    <row r="114" spans="1:54" ht="18" customHeight="1" x14ac:dyDescent="0.25">
      <c r="A114" s="3"/>
      <c r="B114" s="150" t="s">
        <v>22</v>
      </c>
      <c r="C114" s="150"/>
      <c r="D114" s="150"/>
      <c r="E114" s="150"/>
      <c r="F114" s="151"/>
      <c r="G114" s="28">
        <v>365563423.07999998</v>
      </c>
      <c r="H114" s="28">
        <v>9085801.9800000004</v>
      </c>
      <c r="I114" s="28">
        <v>10082225</v>
      </c>
      <c r="J114" s="6">
        <v>10710415.32</v>
      </c>
      <c r="K114" s="14">
        <v>29878442.300000001</v>
      </c>
      <c r="L114" s="28">
        <v>11827513.4</v>
      </c>
      <c r="M114" s="28">
        <v>11688638.35</v>
      </c>
      <c r="N114" s="6">
        <v>10106801.609999999</v>
      </c>
      <c r="O114" s="14">
        <v>33622953.359999999</v>
      </c>
      <c r="P114" s="28">
        <v>59184251.140000001</v>
      </c>
      <c r="Q114" s="28">
        <v>41767144.5</v>
      </c>
      <c r="R114" s="6">
        <v>55924633.259999998</v>
      </c>
      <c r="S114" s="14">
        <v>156876028.90000001</v>
      </c>
      <c r="T114" s="28">
        <v>15796001</v>
      </c>
      <c r="U114" s="28">
        <v>92231577.079999998</v>
      </c>
      <c r="V114" s="6">
        <v>37158420.439999998</v>
      </c>
      <c r="W114" s="13">
        <v>145185998.52000001</v>
      </c>
      <c r="X114" s="11">
        <v>2027200</v>
      </c>
      <c r="Y114" s="12"/>
      <c r="Z114" s="11">
        <v>0</v>
      </c>
      <c r="AA114" s="11">
        <v>0</v>
      </c>
      <c r="AB114" s="11">
        <v>844700</v>
      </c>
      <c r="AC114" s="11">
        <v>844700</v>
      </c>
      <c r="AD114" s="11">
        <v>1182500</v>
      </c>
      <c r="AE114" s="11">
        <v>0</v>
      </c>
      <c r="AF114" s="11">
        <v>0</v>
      </c>
      <c r="AG114" s="11">
        <v>1182500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365563423.07999998</v>
      </c>
      <c r="AQ114" s="9">
        <v>9085801.9800000004</v>
      </c>
      <c r="AR114" s="9">
        <v>10082225</v>
      </c>
      <c r="AS114" s="9">
        <v>10710415.32</v>
      </c>
      <c r="AT114" s="9">
        <v>11827513.4</v>
      </c>
      <c r="AU114" s="9">
        <v>11688638.35</v>
      </c>
      <c r="AV114" s="9">
        <v>10106801.609999999</v>
      </c>
      <c r="AW114" s="9">
        <v>59184251.140000001</v>
      </c>
      <c r="AX114" s="9">
        <v>41767144.5</v>
      </c>
      <c r="AY114" s="9">
        <v>55924633.259999998</v>
      </c>
      <c r="AZ114" s="9">
        <v>15796001</v>
      </c>
      <c r="BA114" s="9">
        <v>92231577.079999998</v>
      </c>
      <c r="BB114" s="9">
        <v>37158420.439999998</v>
      </c>
    </row>
    <row r="115" spans="1:54" ht="20.5" x14ac:dyDescent="0.25">
      <c r="A115" s="3"/>
      <c r="B115" s="27" t="s">
        <v>23</v>
      </c>
      <c r="C115" s="26" t="s">
        <v>18</v>
      </c>
      <c r="D115" s="25" t="s">
        <v>99</v>
      </c>
      <c r="E115" s="24">
        <v>300100000</v>
      </c>
      <c r="F115" s="23"/>
      <c r="G115" s="22">
        <v>5000</v>
      </c>
      <c r="H115" s="22">
        <v>0</v>
      </c>
      <c r="I115" s="22">
        <v>0</v>
      </c>
      <c r="J115" s="22">
        <v>0</v>
      </c>
      <c r="K115" s="11">
        <v>0</v>
      </c>
      <c r="L115" s="22">
        <v>0</v>
      </c>
      <c r="M115" s="22">
        <v>0</v>
      </c>
      <c r="N115" s="22">
        <v>0</v>
      </c>
      <c r="O115" s="11">
        <v>0</v>
      </c>
      <c r="P115" s="22">
        <v>0</v>
      </c>
      <c r="Q115" s="22">
        <v>0</v>
      </c>
      <c r="R115" s="22">
        <v>0</v>
      </c>
      <c r="S115" s="11">
        <v>0</v>
      </c>
      <c r="T115" s="22">
        <v>0</v>
      </c>
      <c r="U115" s="22">
        <v>0</v>
      </c>
      <c r="V115" s="22">
        <v>5000</v>
      </c>
      <c r="W115" s="11">
        <v>5000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5000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5000</v>
      </c>
    </row>
    <row r="116" spans="1:54" ht="20.5" x14ac:dyDescent="0.25">
      <c r="A116" s="3"/>
      <c r="B116" s="19" t="s">
        <v>23</v>
      </c>
      <c r="C116" s="18" t="s">
        <v>18</v>
      </c>
      <c r="D116" s="17" t="s">
        <v>98</v>
      </c>
      <c r="E116" s="16">
        <v>300100000</v>
      </c>
      <c r="F116" s="15"/>
      <c r="G116" s="11">
        <v>82520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82520</v>
      </c>
      <c r="R116" s="11">
        <v>0</v>
      </c>
      <c r="S116" s="11">
        <v>82520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82520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82520</v>
      </c>
      <c r="AY116" s="9">
        <v>0</v>
      </c>
      <c r="AZ116" s="9">
        <v>0</v>
      </c>
      <c r="BA116" s="9">
        <v>0</v>
      </c>
      <c r="BB116" s="9">
        <v>0</v>
      </c>
    </row>
    <row r="117" spans="1:54" ht="20.5" x14ac:dyDescent="0.25">
      <c r="A117" s="3"/>
      <c r="B117" s="19" t="s">
        <v>23</v>
      </c>
      <c r="C117" s="18" t="s">
        <v>18</v>
      </c>
      <c r="D117" s="17" t="s">
        <v>97</v>
      </c>
      <c r="E117" s="16">
        <v>300100000</v>
      </c>
      <c r="F117" s="15"/>
      <c r="G117" s="11">
        <v>1370.32</v>
      </c>
      <c r="H117" s="11">
        <v>0</v>
      </c>
      <c r="I117" s="11">
        <v>0</v>
      </c>
      <c r="J117" s="11">
        <v>1370.32</v>
      </c>
      <c r="K117" s="11">
        <v>1370.32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1370.32</v>
      </c>
      <c r="AQ117" s="9">
        <v>0</v>
      </c>
      <c r="AR117" s="9">
        <v>0</v>
      </c>
      <c r="AS117" s="9">
        <v>1370.32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</row>
    <row r="118" spans="1:54" ht="20.5" x14ac:dyDescent="0.25">
      <c r="A118" s="3"/>
      <c r="B118" s="19" t="s">
        <v>23</v>
      </c>
      <c r="C118" s="18" t="s">
        <v>18</v>
      </c>
      <c r="D118" s="17" t="s">
        <v>96</v>
      </c>
      <c r="E118" s="16">
        <v>300100000</v>
      </c>
      <c r="F118" s="15"/>
      <c r="G118" s="11">
        <v>827240</v>
      </c>
      <c r="H118" s="11">
        <v>0</v>
      </c>
      <c r="I118" s="11">
        <v>75000</v>
      </c>
      <c r="J118" s="11">
        <v>75000</v>
      </c>
      <c r="K118" s="11">
        <v>150000</v>
      </c>
      <c r="L118" s="11">
        <v>122100</v>
      </c>
      <c r="M118" s="11">
        <v>68200</v>
      </c>
      <c r="N118" s="11">
        <v>68300</v>
      </c>
      <c r="O118" s="11">
        <v>258600</v>
      </c>
      <c r="P118" s="11">
        <v>68290</v>
      </c>
      <c r="Q118" s="11">
        <v>68200</v>
      </c>
      <c r="R118" s="11">
        <v>68310</v>
      </c>
      <c r="S118" s="11">
        <v>204800</v>
      </c>
      <c r="T118" s="11">
        <v>68250</v>
      </c>
      <c r="U118" s="11">
        <v>75000</v>
      </c>
      <c r="V118" s="11">
        <v>70590</v>
      </c>
      <c r="W118" s="11">
        <v>213840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827240</v>
      </c>
      <c r="AQ118" s="9">
        <v>0</v>
      </c>
      <c r="AR118" s="9">
        <v>75000</v>
      </c>
      <c r="AS118" s="9">
        <v>75000</v>
      </c>
      <c r="AT118" s="9">
        <v>122100</v>
      </c>
      <c r="AU118" s="9">
        <v>68200</v>
      </c>
      <c r="AV118" s="9">
        <v>68300</v>
      </c>
      <c r="AW118" s="9">
        <v>68290</v>
      </c>
      <c r="AX118" s="9">
        <v>68200</v>
      </c>
      <c r="AY118" s="9">
        <v>68310</v>
      </c>
      <c r="AZ118" s="9">
        <v>68250</v>
      </c>
      <c r="BA118" s="9">
        <v>75000</v>
      </c>
      <c r="BB118" s="9">
        <v>70590</v>
      </c>
    </row>
    <row r="119" spans="1:54" ht="20.5" x14ac:dyDescent="0.25">
      <c r="A119" s="3"/>
      <c r="B119" s="19" t="s">
        <v>23</v>
      </c>
      <c r="C119" s="18" t="s">
        <v>18</v>
      </c>
      <c r="D119" s="17" t="s">
        <v>95</v>
      </c>
      <c r="E119" s="16">
        <v>300100000</v>
      </c>
      <c r="F119" s="15"/>
      <c r="G119" s="11">
        <v>1671688</v>
      </c>
      <c r="H119" s="11">
        <v>30000</v>
      </c>
      <c r="I119" s="11">
        <v>167400</v>
      </c>
      <c r="J119" s="11">
        <v>105600</v>
      </c>
      <c r="K119" s="11">
        <v>303000</v>
      </c>
      <c r="L119" s="11">
        <v>155100</v>
      </c>
      <c r="M119" s="11">
        <v>141900</v>
      </c>
      <c r="N119" s="11">
        <v>152800</v>
      </c>
      <c r="O119" s="11">
        <v>449800</v>
      </c>
      <c r="P119" s="11">
        <v>136000</v>
      </c>
      <c r="Q119" s="11">
        <v>133400</v>
      </c>
      <c r="R119" s="11">
        <v>297300</v>
      </c>
      <c r="S119" s="11">
        <v>566700</v>
      </c>
      <c r="T119" s="11">
        <v>125300</v>
      </c>
      <c r="U119" s="11">
        <v>110300</v>
      </c>
      <c r="V119" s="11">
        <v>116588</v>
      </c>
      <c r="W119" s="11">
        <v>352188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1671688</v>
      </c>
      <c r="AQ119" s="9">
        <v>30000</v>
      </c>
      <c r="AR119" s="9">
        <v>167400</v>
      </c>
      <c r="AS119" s="9">
        <v>105600</v>
      </c>
      <c r="AT119" s="9">
        <v>155100</v>
      </c>
      <c r="AU119" s="9">
        <v>141900</v>
      </c>
      <c r="AV119" s="9">
        <v>152800</v>
      </c>
      <c r="AW119" s="9">
        <v>136000</v>
      </c>
      <c r="AX119" s="9">
        <v>133400</v>
      </c>
      <c r="AY119" s="9">
        <v>297300</v>
      </c>
      <c r="AZ119" s="9">
        <v>125300</v>
      </c>
      <c r="BA119" s="9">
        <v>110300</v>
      </c>
      <c r="BB119" s="9">
        <v>116588</v>
      </c>
    </row>
    <row r="120" spans="1:54" ht="20.5" x14ac:dyDescent="0.25">
      <c r="A120" s="3"/>
      <c r="B120" s="19" t="s">
        <v>23</v>
      </c>
      <c r="C120" s="18" t="s">
        <v>18</v>
      </c>
      <c r="D120" s="17" t="s">
        <v>94</v>
      </c>
      <c r="E120" s="16">
        <v>300100000</v>
      </c>
      <c r="F120" s="15"/>
      <c r="G120" s="11">
        <v>292350</v>
      </c>
      <c r="H120" s="11">
        <v>0</v>
      </c>
      <c r="I120" s="11">
        <v>25400</v>
      </c>
      <c r="J120" s="11">
        <v>30700</v>
      </c>
      <c r="K120" s="11">
        <v>56100</v>
      </c>
      <c r="L120" s="11">
        <v>14400</v>
      </c>
      <c r="M120" s="11">
        <v>16000</v>
      </c>
      <c r="N120" s="11">
        <v>49900</v>
      </c>
      <c r="O120" s="11">
        <v>80300</v>
      </c>
      <c r="P120" s="11">
        <v>13600</v>
      </c>
      <c r="Q120" s="11">
        <v>67350</v>
      </c>
      <c r="R120" s="11">
        <v>0</v>
      </c>
      <c r="S120" s="11">
        <v>80950</v>
      </c>
      <c r="T120" s="11">
        <v>0</v>
      </c>
      <c r="U120" s="11">
        <v>75000</v>
      </c>
      <c r="V120" s="11">
        <v>0</v>
      </c>
      <c r="W120" s="11">
        <v>75000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292350</v>
      </c>
      <c r="AQ120" s="9">
        <v>0</v>
      </c>
      <c r="AR120" s="9">
        <v>25400</v>
      </c>
      <c r="AS120" s="9">
        <v>30700</v>
      </c>
      <c r="AT120" s="9">
        <v>14400</v>
      </c>
      <c r="AU120" s="9">
        <v>16000</v>
      </c>
      <c r="AV120" s="9">
        <v>49900</v>
      </c>
      <c r="AW120" s="9">
        <v>13600</v>
      </c>
      <c r="AX120" s="9">
        <v>67350</v>
      </c>
      <c r="AY120" s="9">
        <v>0</v>
      </c>
      <c r="AZ120" s="9">
        <v>0</v>
      </c>
      <c r="BA120" s="9">
        <v>75000</v>
      </c>
      <c r="BB120" s="9">
        <v>0</v>
      </c>
    </row>
    <row r="121" spans="1:54" ht="20.5" x14ac:dyDescent="0.25">
      <c r="A121" s="3"/>
      <c r="B121" s="19" t="s">
        <v>23</v>
      </c>
      <c r="C121" s="18" t="s">
        <v>18</v>
      </c>
      <c r="D121" s="17" t="s">
        <v>93</v>
      </c>
      <c r="E121" s="16">
        <v>120003030</v>
      </c>
      <c r="F121" s="15"/>
      <c r="G121" s="11">
        <v>1800.15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1800.15</v>
      </c>
      <c r="O121" s="11">
        <v>1800.15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1800.15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1800.15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</row>
    <row r="122" spans="1:54" ht="20.5" x14ac:dyDescent="0.25">
      <c r="A122" s="3"/>
      <c r="B122" s="19" t="s">
        <v>23</v>
      </c>
      <c r="C122" s="18" t="s">
        <v>18</v>
      </c>
      <c r="D122" s="17" t="s">
        <v>93</v>
      </c>
      <c r="E122" s="16">
        <v>150003005</v>
      </c>
      <c r="F122" s="15"/>
      <c r="G122" s="11">
        <v>19066.169999999998</v>
      </c>
      <c r="H122" s="11">
        <v>0</v>
      </c>
      <c r="I122" s="11">
        <v>0</v>
      </c>
      <c r="J122" s="11">
        <v>2856.29</v>
      </c>
      <c r="K122" s="11">
        <v>2856.29</v>
      </c>
      <c r="L122" s="11">
        <v>5931.08</v>
      </c>
      <c r="M122" s="11">
        <v>0</v>
      </c>
      <c r="N122" s="11">
        <v>7056.71</v>
      </c>
      <c r="O122" s="11">
        <v>12987.79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3222.09</v>
      </c>
      <c r="V122" s="11">
        <v>0</v>
      </c>
      <c r="W122" s="11">
        <v>3222.09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19066.169999999998</v>
      </c>
      <c r="AQ122" s="9">
        <v>0</v>
      </c>
      <c r="AR122" s="9">
        <v>0</v>
      </c>
      <c r="AS122" s="9">
        <v>2856.29</v>
      </c>
      <c r="AT122" s="9">
        <v>5931.08</v>
      </c>
      <c r="AU122" s="9">
        <v>0</v>
      </c>
      <c r="AV122" s="9">
        <v>7056.71</v>
      </c>
      <c r="AW122" s="9">
        <v>0</v>
      </c>
      <c r="AX122" s="9">
        <v>0</v>
      </c>
      <c r="AY122" s="9">
        <v>0</v>
      </c>
      <c r="AZ122" s="9">
        <v>0</v>
      </c>
      <c r="BA122" s="9">
        <v>3222.09</v>
      </c>
      <c r="BB122" s="9">
        <v>0</v>
      </c>
    </row>
    <row r="123" spans="1:54" ht="20.5" x14ac:dyDescent="0.25">
      <c r="A123" s="3"/>
      <c r="B123" s="19" t="s">
        <v>23</v>
      </c>
      <c r="C123" s="18" t="s">
        <v>18</v>
      </c>
      <c r="D123" s="17" t="s">
        <v>93</v>
      </c>
      <c r="E123" s="16">
        <v>300100000</v>
      </c>
      <c r="F123" s="15"/>
      <c r="G123" s="11">
        <v>633435.68000000005</v>
      </c>
      <c r="H123" s="11">
        <v>0</v>
      </c>
      <c r="I123" s="11">
        <v>16900</v>
      </c>
      <c r="J123" s="11">
        <v>2100</v>
      </c>
      <c r="K123" s="11">
        <v>19000</v>
      </c>
      <c r="L123" s="11">
        <v>229000</v>
      </c>
      <c r="M123" s="11">
        <v>56600</v>
      </c>
      <c r="N123" s="11">
        <v>82200</v>
      </c>
      <c r="O123" s="11">
        <v>367800</v>
      </c>
      <c r="P123" s="11">
        <v>41400</v>
      </c>
      <c r="Q123" s="11">
        <v>53600</v>
      </c>
      <c r="R123" s="11">
        <v>41500</v>
      </c>
      <c r="S123" s="11">
        <v>136500</v>
      </c>
      <c r="T123" s="11">
        <v>63000</v>
      </c>
      <c r="U123" s="11">
        <v>13400</v>
      </c>
      <c r="V123" s="11">
        <v>33735.68</v>
      </c>
      <c r="W123" s="11">
        <v>110135.67999999999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633435.68000000005</v>
      </c>
      <c r="AQ123" s="9">
        <v>0</v>
      </c>
      <c r="AR123" s="9">
        <v>16900</v>
      </c>
      <c r="AS123" s="9">
        <v>2100</v>
      </c>
      <c r="AT123" s="9">
        <v>229000</v>
      </c>
      <c r="AU123" s="9">
        <v>56600</v>
      </c>
      <c r="AV123" s="9">
        <v>82200</v>
      </c>
      <c r="AW123" s="9">
        <v>41400</v>
      </c>
      <c r="AX123" s="9">
        <v>53600</v>
      </c>
      <c r="AY123" s="9">
        <v>41500</v>
      </c>
      <c r="AZ123" s="9">
        <v>63000</v>
      </c>
      <c r="BA123" s="9">
        <v>13400</v>
      </c>
      <c r="BB123" s="9">
        <v>33735.68</v>
      </c>
    </row>
    <row r="124" spans="1:54" ht="20.5" x14ac:dyDescent="0.25">
      <c r="A124" s="3"/>
      <c r="B124" s="19" t="s">
        <v>23</v>
      </c>
      <c r="C124" s="18" t="s">
        <v>18</v>
      </c>
      <c r="D124" s="17" t="s">
        <v>92</v>
      </c>
      <c r="E124" s="16">
        <v>300100000</v>
      </c>
      <c r="F124" s="15"/>
      <c r="G124" s="11">
        <v>211142</v>
      </c>
      <c r="H124" s="11">
        <v>0</v>
      </c>
      <c r="I124" s="11">
        <v>0</v>
      </c>
      <c r="J124" s="11">
        <v>141230</v>
      </c>
      <c r="K124" s="11">
        <v>141230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69912</v>
      </c>
      <c r="V124" s="11">
        <v>0</v>
      </c>
      <c r="W124" s="11">
        <v>69912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211142</v>
      </c>
      <c r="AQ124" s="9">
        <v>0</v>
      </c>
      <c r="AR124" s="9">
        <v>0</v>
      </c>
      <c r="AS124" s="9">
        <v>141230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69912</v>
      </c>
      <c r="BB124" s="9">
        <v>0</v>
      </c>
    </row>
    <row r="125" spans="1:54" ht="20.5" x14ac:dyDescent="0.25">
      <c r="A125" s="3"/>
      <c r="B125" s="19" t="s">
        <v>23</v>
      </c>
      <c r="C125" s="18" t="s">
        <v>18</v>
      </c>
      <c r="D125" s="17" t="s">
        <v>91</v>
      </c>
      <c r="E125" s="16">
        <v>300100000</v>
      </c>
      <c r="F125" s="15"/>
      <c r="G125" s="11">
        <v>8500</v>
      </c>
      <c r="H125" s="11">
        <v>0</v>
      </c>
      <c r="I125" s="11">
        <v>500</v>
      </c>
      <c r="J125" s="11">
        <v>2900</v>
      </c>
      <c r="K125" s="11">
        <v>3400</v>
      </c>
      <c r="L125" s="11">
        <v>0</v>
      </c>
      <c r="M125" s="11">
        <v>2600</v>
      </c>
      <c r="N125" s="11">
        <v>0</v>
      </c>
      <c r="O125" s="11">
        <v>2600</v>
      </c>
      <c r="P125" s="11">
        <v>300</v>
      </c>
      <c r="Q125" s="11">
        <v>100</v>
      </c>
      <c r="R125" s="11">
        <v>600</v>
      </c>
      <c r="S125" s="11">
        <v>1000</v>
      </c>
      <c r="T125" s="11">
        <v>100</v>
      </c>
      <c r="U125" s="11">
        <v>0</v>
      </c>
      <c r="V125" s="11">
        <v>1400</v>
      </c>
      <c r="W125" s="11">
        <v>1500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8500</v>
      </c>
      <c r="AQ125" s="9">
        <v>0</v>
      </c>
      <c r="AR125" s="9">
        <v>500</v>
      </c>
      <c r="AS125" s="9">
        <v>2900</v>
      </c>
      <c r="AT125" s="9">
        <v>0</v>
      </c>
      <c r="AU125" s="9">
        <v>2600</v>
      </c>
      <c r="AV125" s="9">
        <v>0</v>
      </c>
      <c r="AW125" s="9">
        <v>300</v>
      </c>
      <c r="AX125" s="9">
        <v>100</v>
      </c>
      <c r="AY125" s="9">
        <v>600</v>
      </c>
      <c r="AZ125" s="9">
        <v>100</v>
      </c>
      <c r="BA125" s="9">
        <v>0</v>
      </c>
      <c r="BB125" s="9">
        <v>1400</v>
      </c>
    </row>
    <row r="126" spans="1:54" ht="20.5" x14ac:dyDescent="0.25">
      <c r="A126" s="3"/>
      <c r="B126" s="19" t="s">
        <v>23</v>
      </c>
      <c r="C126" s="18" t="s">
        <v>18</v>
      </c>
      <c r="D126" s="17" t="s">
        <v>90</v>
      </c>
      <c r="E126" s="16">
        <v>300100000</v>
      </c>
      <c r="F126" s="15"/>
      <c r="G126" s="11">
        <v>20000</v>
      </c>
      <c r="H126" s="11">
        <v>0</v>
      </c>
      <c r="I126" s="11">
        <v>0</v>
      </c>
      <c r="J126" s="11">
        <v>2100</v>
      </c>
      <c r="K126" s="11">
        <v>2100</v>
      </c>
      <c r="L126" s="11">
        <v>900</v>
      </c>
      <c r="M126" s="11">
        <v>6600</v>
      </c>
      <c r="N126" s="11">
        <v>300</v>
      </c>
      <c r="O126" s="11">
        <v>7800</v>
      </c>
      <c r="P126" s="11">
        <v>450</v>
      </c>
      <c r="Q126" s="11">
        <v>1600</v>
      </c>
      <c r="R126" s="11">
        <v>0</v>
      </c>
      <c r="S126" s="11">
        <v>2050</v>
      </c>
      <c r="T126" s="11">
        <v>5450</v>
      </c>
      <c r="U126" s="11">
        <v>0</v>
      </c>
      <c r="V126" s="11">
        <v>2600</v>
      </c>
      <c r="W126" s="11">
        <v>8050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20000</v>
      </c>
      <c r="AQ126" s="9">
        <v>0</v>
      </c>
      <c r="AR126" s="9">
        <v>0</v>
      </c>
      <c r="AS126" s="9">
        <v>2100</v>
      </c>
      <c r="AT126" s="9">
        <v>900</v>
      </c>
      <c r="AU126" s="9">
        <v>6600</v>
      </c>
      <c r="AV126" s="9">
        <v>300</v>
      </c>
      <c r="AW126" s="9">
        <v>450</v>
      </c>
      <c r="AX126" s="9">
        <v>1600</v>
      </c>
      <c r="AY126" s="9">
        <v>0</v>
      </c>
      <c r="AZ126" s="9">
        <v>5450</v>
      </c>
      <c r="BA126" s="9">
        <v>0</v>
      </c>
      <c r="BB126" s="9">
        <v>2600</v>
      </c>
    </row>
    <row r="127" spans="1:54" ht="20.5" x14ac:dyDescent="0.25">
      <c r="A127" s="3"/>
      <c r="B127" s="19" t="s">
        <v>23</v>
      </c>
      <c r="C127" s="18" t="s">
        <v>18</v>
      </c>
      <c r="D127" s="17" t="s">
        <v>89</v>
      </c>
      <c r="E127" s="16">
        <v>300100000</v>
      </c>
      <c r="F127" s="15"/>
      <c r="G127" s="11">
        <v>8000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1000</v>
      </c>
      <c r="O127" s="11">
        <v>1000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7000</v>
      </c>
      <c r="W127" s="11">
        <v>7000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8000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1000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7000</v>
      </c>
    </row>
    <row r="128" spans="1:54" ht="20.5" x14ac:dyDescent="0.25">
      <c r="A128" s="3"/>
      <c r="B128" s="19" t="s">
        <v>23</v>
      </c>
      <c r="C128" s="18" t="s">
        <v>18</v>
      </c>
      <c r="D128" s="17" t="s">
        <v>88</v>
      </c>
      <c r="E128" s="16">
        <v>300100000</v>
      </c>
      <c r="F128" s="15"/>
      <c r="G128" s="11">
        <v>206800</v>
      </c>
      <c r="H128" s="11">
        <v>0</v>
      </c>
      <c r="I128" s="11">
        <v>0</v>
      </c>
      <c r="J128" s="11">
        <v>15000</v>
      </c>
      <c r="K128" s="11">
        <v>15000</v>
      </c>
      <c r="L128" s="11">
        <v>115000</v>
      </c>
      <c r="M128" s="11">
        <v>20000</v>
      </c>
      <c r="N128" s="11">
        <v>20000</v>
      </c>
      <c r="O128" s="11">
        <v>155000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36800</v>
      </c>
      <c r="V128" s="11">
        <v>0</v>
      </c>
      <c r="W128" s="11">
        <v>36800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206800</v>
      </c>
      <c r="AQ128" s="9">
        <v>0</v>
      </c>
      <c r="AR128" s="9">
        <v>0</v>
      </c>
      <c r="AS128" s="9">
        <v>15000</v>
      </c>
      <c r="AT128" s="9">
        <v>115000</v>
      </c>
      <c r="AU128" s="9">
        <v>20000</v>
      </c>
      <c r="AV128" s="9">
        <v>20000</v>
      </c>
      <c r="AW128" s="9">
        <v>0</v>
      </c>
      <c r="AX128" s="9">
        <v>0</v>
      </c>
      <c r="AY128" s="9">
        <v>0</v>
      </c>
      <c r="AZ128" s="9">
        <v>0</v>
      </c>
      <c r="BA128" s="9">
        <v>36800</v>
      </c>
      <c r="BB128" s="9">
        <v>0</v>
      </c>
    </row>
    <row r="129" spans="1:54" ht="20.5" x14ac:dyDescent="0.25">
      <c r="A129" s="3"/>
      <c r="B129" s="19" t="s">
        <v>23</v>
      </c>
      <c r="C129" s="18" t="s">
        <v>18</v>
      </c>
      <c r="D129" s="17" t="s">
        <v>87</v>
      </c>
      <c r="E129" s="16">
        <v>300100000</v>
      </c>
      <c r="F129" s="15"/>
      <c r="G129" s="11">
        <v>56500</v>
      </c>
      <c r="H129" s="11">
        <v>2000</v>
      </c>
      <c r="I129" s="11">
        <v>4500</v>
      </c>
      <c r="J129" s="11">
        <v>0</v>
      </c>
      <c r="K129" s="11">
        <v>6500</v>
      </c>
      <c r="L129" s="11">
        <v>5500</v>
      </c>
      <c r="M129" s="11">
        <v>2000</v>
      </c>
      <c r="N129" s="11">
        <v>9500</v>
      </c>
      <c r="O129" s="11">
        <v>17000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33000</v>
      </c>
      <c r="V129" s="11">
        <v>0</v>
      </c>
      <c r="W129" s="11">
        <v>33000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56500</v>
      </c>
      <c r="AQ129" s="9">
        <v>2000</v>
      </c>
      <c r="AR129" s="9">
        <v>4500</v>
      </c>
      <c r="AS129" s="9">
        <v>0</v>
      </c>
      <c r="AT129" s="9">
        <v>5500</v>
      </c>
      <c r="AU129" s="9">
        <v>2000</v>
      </c>
      <c r="AV129" s="9">
        <v>9500</v>
      </c>
      <c r="AW129" s="9">
        <v>0</v>
      </c>
      <c r="AX129" s="9">
        <v>0</v>
      </c>
      <c r="AY129" s="9">
        <v>0</v>
      </c>
      <c r="AZ129" s="9">
        <v>0</v>
      </c>
      <c r="BA129" s="9">
        <v>33000</v>
      </c>
      <c r="BB129" s="9">
        <v>0</v>
      </c>
    </row>
    <row r="130" spans="1:54" ht="20.5" x14ac:dyDescent="0.25">
      <c r="A130" s="3"/>
      <c r="B130" s="19" t="s">
        <v>23</v>
      </c>
      <c r="C130" s="18" t="s">
        <v>18</v>
      </c>
      <c r="D130" s="17" t="s">
        <v>86</v>
      </c>
      <c r="E130" s="16">
        <v>300100000</v>
      </c>
      <c r="F130" s="15"/>
      <c r="G130" s="11">
        <v>8000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4000</v>
      </c>
      <c r="N130" s="11">
        <v>2000</v>
      </c>
      <c r="O130" s="11">
        <v>6000</v>
      </c>
      <c r="P130" s="11">
        <v>0</v>
      </c>
      <c r="Q130" s="11">
        <v>0</v>
      </c>
      <c r="R130" s="11">
        <v>0</v>
      </c>
      <c r="S130" s="11">
        <v>0</v>
      </c>
      <c r="T130" s="11">
        <v>2000</v>
      </c>
      <c r="U130" s="11">
        <v>0</v>
      </c>
      <c r="V130" s="11">
        <v>0</v>
      </c>
      <c r="W130" s="11">
        <v>2000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8000</v>
      </c>
      <c r="AQ130" s="9">
        <v>0</v>
      </c>
      <c r="AR130" s="9">
        <v>0</v>
      </c>
      <c r="AS130" s="9">
        <v>0</v>
      </c>
      <c r="AT130" s="9">
        <v>0</v>
      </c>
      <c r="AU130" s="9">
        <v>4000</v>
      </c>
      <c r="AV130" s="9">
        <v>2000</v>
      </c>
      <c r="AW130" s="9">
        <v>0</v>
      </c>
      <c r="AX130" s="9">
        <v>0</v>
      </c>
      <c r="AY130" s="9">
        <v>0</v>
      </c>
      <c r="AZ130" s="9">
        <v>2000</v>
      </c>
      <c r="BA130" s="9">
        <v>0</v>
      </c>
      <c r="BB130" s="9">
        <v>0</v>
      </c>
    </row>
    <row r="131" spans="1:54" ht="20.5" x14ac:dyDescent="0.25">
      <c r="A131" s="3"/>
      <c r="B131" s="19" t="s">
        <v>23</v>
      </c>
      <c r="C131" s="18" t="s">
        <v>18</v>
      </c>
      <c r="D131" s="17" t="s">
        <v>85</v>
      </c>
      <c r="E131" s="16">
        <v>300100000</v>
      </c>
      <c r="F131" s="15"/>
      <c r="G131" s="11">
        <v>18000</v>
      </c>
      <c r="H131" s="11">
        <v>0</v>
      </c>
      <c r="I131" s="11">
        <v>1500</v>
      </c>
      <c r="J131" s="11">
        <v>3000</v>
      </c>
      <c r="K131" s="11">
        <v>4500</v>
      </c>
      <c r="L131" s="11">
        <v>2500</v>
      </c>
      <c r="M131" s="11">
        <v>3500</v>
      </c>
      <c r="N131" s="11">
        <v>3000</v>
      </c>
      <c r="O131" s="11">
        <v>9000</v>
      </c>
      <c r="P131" s="11">
        <v>2000</v>
      </c>
      <c r="Q131" s="11">
        <v>0</v>
      </c>
      <c r="R131" s="11">
        <v>1000</v>
      </c>
      <c r="S131" s="11">
        <v>3000</v>
      </c>
      <c r="T131" s="11">
        <v>0</v>
      </c>
      <c r="U131" s="11">
        <v>0</v>
      </c>
      <c r="V131" s="11">
        <v>1500</v>
      </c>
      <c r="W131" s="11">
        <v>1500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18000</v>
      </c>
      <c r="AQ131" s="9">
        <v>0</v>
      </c>
      <c r="AR131" s="9">
        <v>1500</v>
      </c>
      <c r="AS131" s="9">
        <v>3000</v>
      </c>
      <c r="AT131" s="9">
        <v>2500</v>
      </c>
      <c r="AU131" s="9">
        <v>3500</v>
      </c>
      <c r="AV131" s="9">
        <v>3000</v>
      </c>
      <c r="AW131" s="9">
        <v>2000</v>
      </c>
      <c r="AX131" s="9">
        <v>0</v>
      </c>
      <c r="AY131" s="9">
        <v>1000</v>
      </c>
      <c r="AZ131" s="9">
        <v>0</v>
      </c>
      <c r="BA131" s="9">
        <v>0</v>
      </c>
      <c r="BB131" s="9">
        <v>1500</v>
      </c>
    </row>
    <row r="132" spans="1:54" ht="20.5" x14ac:dyDescent="0.25">
      <c r="A132" s="3"/>
      <c r="B132" s="19" t="s">
        <v>23</v>
      </c>
      <c r="C132" s="18" t="s">
        <v>18</v>
      </c>
      <c r="D132" s="17" t="s">
        <v>84</v>
      </c>
      <c r="E132" s="16">
        <v>300100000</v>
      </c>
      <c r="F132" s="15"/>
      <c r="G132" s="11">
        <v>59600</v>
      </c>
      <c r="H132" s="11">
        <v>0</v>
      </c>
      <c r="I132" s="11">
        <v>0</v>
      </c>
      <c r="J132" s="11">
        <v>500</v>
      </c>
      <c r="K132" s="11">
        <v>500</v>
      </c>
      <c r="L132" s="11">
        <v>0</v>
      </c>
      <c r="M132" s="11">
        <v>0</v>
      </c>
      <c r="N132" s="11">
        <v>2000</v>
      </c>
      <c r="O132" s="11">
        <v>2000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57100</v>
      </c>
      <c r="V132" s="11">
        <v>0</v>
      </c>
      <c r="W132" s="11">
        <v>57100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59600</v>
      </c>
      <c r="AQ132" s="9">
        <v>0</v>
      </c>
      <c r="AR132" s="9">
        <v>0</v>
      </c>
      <c r="AS132" s="9">
        <v>500</v>
      </c>
      <c r="AT132" s="9">
        <v>0</v>
      </c>
      <c r="AU132" s="9">
        <v>0</v>
      </c>
      <c r="AV132" s="9">
        <v>2000</v>
      </c>
      <c r="AW132" s="9">
        <v>0</v>
      </c>
      <c r="AX132" s="9">
        <v>0</v>
      </c>
      <c r="AY132" s="9">
        <v>0</v>
      </c>
      <c r="AZ132" s="9">
        <v>0</v>
      </c>
      <c r="BA132" s="9">
        <v>57100</v>
      </c>
      <c r="BB132" s="9">
        <v>0</v>
      </c>
    </row>
    <row r="133" spans="1:54" ht="20.5" x14ac:dyDescent="0.25">
      <c r="A133" s="3"/>
      <c r="B133" s="19" t="s">
        <v>23</v>
      </c>
      <c r="C133" s="18" t="s">
        <v>18</v>
      </c>
      <c r="D133" s="17" t="s">
        <v>83</v>
      </c>
      <c r="E133" s="16">
        <v>122001008</v>
      </c>
      <c r="F133" s="15"/>
      <c r="G133" s="11">
        <v>8335900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8335900</v>
      </c>
      <c r="Q133" s="11">
        <v>0</v>
      </c>
      <c r="R133" s="11">
        <v>0</v>
      </c>
      <c r="S133" s="11">
        <v>8335900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8335900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8335900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</row>
    <row r="134" spans="1:54" ht="20.5" x14ac:dyDescent="0.25">
      <c r="A134" s="3"/>
      <c r="B134" s="19" t="s">
        <v>23</v>
      </c>
      <c r="C134" s="18" t="s">
        <v>18</v>
      </c>
      <c r="D134" s="17" t="s">
        <v>83</v>
      </c>
      <c r="E134" s="16">
        <v>122001009</v>
      </c>
      <c r="F134" s="15"/>
      <c r="G134" s="11">
        <v>71500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71500</v>
      </c>
      <c r="S134" s="11">
        <v>71500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71500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71500</v>
      </c>
      <c r="AZ134" s="9">
        <v>0</v>
      </c>
      <c r="BA134" s="9">
        <v>0</v>
      </c>
      <c r="BB134" s="9">
        <v>0</v>
      </c>
    </row>
    <row r="135" spans="1:54" ht="20.5" x14ac:dyDescent="0.25">
      <c r="A135" s="3"/>
      <c r="B135" s="19" t="s">
        <v>23</v>
      </c>
      <c r="C135" s="18" t="s">
        <v>18</v>
      </c>
      <c r="D135" s="17" t="s">
        <v>82</v>
      </c>
      <c r="E135" s="16">
        <v>122002186</v>
      </c>
      <c r="F135" s="15"/>
      <c r="G135" s="11">
        <v>7737900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7737900</v>
      </c>
      <c r="S135" s="11">
        <v>7737900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7737900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7737900</v>
      </c>
      <c r="AZ135" s="9">
        <v>0</v>
      </c>
      <c r="BA135" s="9">
        <v>0</v>
      </c>
      <c r="BB135" s="9">
        <v>0</v>
      </c>
    </row>
    <row r="136" spans="1:54" ht="20.5" x14ac:dyDescent="0.25">
      <c r="A136" s="3"/>
      <c r="B136" s="19" t="s">
        <v>23</v>
      </c>
      <c r="C136" s="18" t="s">
        <v>18</v>
      </c>
      <c r="D136" s="17" t="s">
        <v>82</v>
      </c>
      <c r="E136" s="16">
        <v>122002553</v>
      </c>
      <c r="F136" s="15"/>
      <c r="G136" s="11">
        <v>33329500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33329500</v>
      </c>
      <c r="S136" s="11">
        <v>33329500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33329500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33329500</v>
      </c>
      <c r="AZ136" s="9">
        <v>0</v>
      </c>
      <c r="BA136" s="9">
        <v>0</v>
      </c>
      <c r="BB136" s="9">
        <v>0</v>
      </c>
    </row>
    <row r="137" spans="1:54" ht="20.5" x14ac:dyDescent="0.25">
      <c r="A137" s="3"/>
      <c r="B137" s="19" t="s">
        <v>23</v>
      </c>
      <c r="C137" s="18" t="s">
        <v>18</v>
      </c>
      <c r="D137" s="17" t="s">
        <v>82</v>
      </c>
      <c r="E137" s="16">
        <v>122002736</v>
      </c>
      <c r="F137" s="15"/>
      <c r="G137" s="11">
        <v>3000000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3000000</v>
      </c>
      <c r="W137" s="11">
        <v>3000000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3000000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3000000</v>
      </c>
    </row>
    <row r="138" spans="1:54" ht="20.5" x14ac:dyDescent="0.25">
      <c r="A138" s="3"/>
      <c r="B138" s="19" t="s">
        <v>23</v>
      </c>
      <c r="C138" s="18" t="s">
        <v>18</v>
      </c>
      <c r="D138" s="17" t="s">
        <v>81</v>
      </c>
      <c r="E138" s="16">
        <v>202809000</v>
      </c>
      <c r="F138" s="15"/>
      <c r="G138" s="11">
        <v>2027200</v>
      </c>
      <c r="H138" s="11">
        <v>0</v>
      </c>
      <c r="I138" s="11">
        <v>0</v>
      </c>
      <c r="J138" s="11">
        <v>844700</v>
      </c>
      <c r="K138" s="11">
        <v>844700</v>
      </c>
      <c r="L138" s="11">
        <v>1182500</v>
      </c>
      <c r="M138" s="11">
        <v>0</v>
      </c>
      <c r="N138" s="11">
        <v>0</v>
      </c>
      <c r="O138" s="11">
        <v>1182500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2027200</v>
      </c>
      <c r="Y138" s="12"/>
      <c r="Z138" s="11">
        <v>0</v>
      </c>
      <c r="AA138" s="11">
        <v>0</v>
      </c>
      <c r="AB138" s="11">
        <v>844700</v>
      </c>
      <c r="AC138" s="11">
        <v>844700</v>
      </c>
      <c r="AD138" s="11">
        <v>1182500</v>
      </c>
      <c r="AE138" s="11">
        <v>0</v>
      </c>
      <c r="AF138" s="11">
        <v>0</v>
      </c>
      <c r="AG138" s="11">
        <v>1182500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2027200</v>
      </c>
      <c r="AQ138" s="9">
        <v>0</v>
      </c>
      <c r="AR138" s="9">
        <v>0</v>
      </c>
      <c r="AS138" s="9">
        <v>844700</v>
      </c>
      <c r="AT138" s="9">
        <v>1182500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</row>
    <row r="139" spans="1:54" ht="20.5" x14ac:dyDescent="0.25">
      <c r="A139" s="3"/>
      <c r="B139" s="19" t="s">
        <v>23</v>
      </c>
      <c r="C139" s="18" t="s">
        <v>18</v>
      </c>
      <c r="D139" s="17" t="s">
        <v>80</v>
      </c>
      <c r="E139" s="16">
        <v>122002100</v>
      </c>
      <c r="F139" s="15"/>
      <c r="G139" s="11">
        <v>4419100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4419100</v>
      </c>
      <c r="W139" s="11">
        <v>4419100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4419100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4419100</v>
      </c>
    </row>
    <row r="140" spans="1:54" ht="20.5" x14ac:dyDescent="0.25">
      <c r="A140" s="3"/>
      <c r="B140" s="19" t="s">
        <v>23</v>
      </c>
      <c r="C140" s="18" t="s">
        <v>18</v>
      </c>
      <c r="D140" s="17" t="s">
        <v>79</v>
      </c>
      <c r="E140" s="16">
        <v>122003024</v>
      </c>
      <c r="F140" s="15"/>
      <c r="G140" s="11">
        <v>1447200</v>
      </c>
      <c r="H140" s="11">
        <v>107600</v>
      </c>
      <c r="I140" s="11">
        <v>107600</v>
      </c>
      <c r="J140" s="11">
        <v>107600</v>
      </c>
      <c r="K140" s="11">
        <v>322800</v>
      </c>
      <c r="L140" s="11">
        <v>107600</v>
      </c>
      <c r="M140" s="11">
        <v>107600</v>
      </c>
      <c r="N140" s="11">
        <v>107600</v>
      </c>
      <c r="O140" s="11">
        <v>322800</v>
      </c>
      <c r="P140" s="11">
        <v>107600</v>
      </c>
      <c r="Q140" s="11">
        <v>107600</v>
      </c>
      <c r="R140" s="11">
        <v>107600</v>
      </c>
      <c r="S140" s="11">
        <v>322800</v>
      </c>
      <c r="T140" s="11">
        <v>107600</v>
      </c>
      <c r="U140" s="11">
        <v>107600</v>
      </c>
      <c r="V140" s="11">
        <v>263600</v>
      </c>
      <c r="W140" s="11">
        <v>478800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1447200</v>
      </c>
      <c r="AQ140" s="9">
        <v>107600</v>
      </c>
      <c r="AR140" s="9">
        <v>107600</v>
      </c>
      <c r="AS140" s="9">
        <v>107600</v>
      </c>
      <c r="AT140" s="9">
        <v>107600</v>
      </c>
      <c r="AU140" s="9">
        <v>107600</v>
      </c>
      <c r="AV140" s="9">
        <v>107600</v>
      </c>
      <c r="AW140" s="9">
        <v>107600</v>
      </c>
      <c r="AX140" s="9">
        <v>107600</v>
      </c>
      <c r="AY140" s="9">
        <v>107600</v>
      </c>
      <c r="AZ140" s="9">
        <v>107600</v>
      </c>
      <c r="BA140" s="9">
        <v>107600</v>
      </c>
      <c r="BB140" s="9">
        <v>263600</v>
      </c>
    </row>
    <row r="141" spans="1:54" ht="20.5" x14ac:dyDescent="0.25">
      <c r="A141" s="3"/>
      <c r="B141" s="19" t="s">
        <v>23</v>
      </c>
      <c r="C141" s="18" t="s">
        <v>18</v>
      </c>
      <c r="D141" s="17" t="s">
        <v>79</v>
      </c>
      <c r="E141" s="16">
        <v>122003025</v>
      </c>
      <c r="F141" s="15"/>
      <c r="G141" s="11">
        <v>723400</v>
      </c>
      <c r="H141" s="11">
        <v>53700</v>
      </c>
      <c r="I141" s="11">
        <v>53700</v>
      </c>
      <c r="J141" s="11">
        <v>58850</v>
      </c>
      <c r="K141" s="11">
        <v>166250</v>
      </c>
      <c r="L141" s="11">
        <v>53700</v>
      </c>
      <c r="M141" s="11">
        <v>53700</v>
      </c>
      <c r="N141" s="11">
        <v>53800</v>
      </c>
      <c r="O141" s="11">
        <v>161200</v>
      </c>
      <c r="P141" s="11">
        <v>53700</v>
      </c>
      <c r="Q141" s="11">
        <v>53700</v>
      </c>
      <c r="R141" s="11">
        <v>53800</v>
      </c>
      <c r="S141" s="11">
        <v>161200</v>
      </c>
      <c r="T141" s="11">
        <v>53700</v>
      </c>
      <c r="U141" s="11">
        <v>53700</v>
      </c>
      <c r="V141" s="11">
        <v>127350</v>
      </c>
      <c r="W141" s="11">
        <v>234750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723400</v>
      </c>
      <c r="AQ141" s="9">
        <v>53700</v>
      </c>
      <c r="AR141" s="9">
        <v>53700</v>
      </c>
      <c r="AS141" s="9">
        <v>58850</v>
      </c>
      <c r="AT141" s="9">
        <v>53700</v>
      </c>
      <c r="AU141" s="9">
        <v>53700</v>
      </c>
      <c r="AV141" s="9">
        <v>53800</v>
      </c>
      <c r="AW141" s="9">
        <v>53700</v>
      </c>
      <c r="AX141" s="9">
        <v>53700</v>
      </c>
      <c r="AY141" s="9">
        <v>53800</v>
      </c>
      <c r="AZ141" s="9">
        <v>53700</v>
      </c>
      <c r="BA141" s="9">
        <v>53700</v>
      </c>
      <c r="BB141" s="9">
        <v>127350</v>
      </c>
    </row>
    <row r="142" spans="1:54" ht="20.5" x14ac:dyDescent="0.25">
      <c r="A142" s="3"/>
      <c r="B142" s="19" t="s">
        <v>23</v>
      </c>
      <c r="C142" s="18" t="s">
        <v>18</v>
      </c>
      <c r="D142" s="17" t="s">
        <v>79</v>
      </c>
      <c r="E142" s="16">
        <v>122003032</v>
      </c>
      <c r="F142" s="15"/>
      <c r="G142" s="11">
        <v>63000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63000</v>
      </c>
      <c r="W142" s="11">
        <v>63000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63000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63000</v>
      </c>
    </row>
    <row r="143" spans="1:54" ht="20.5" x14ac:dyDescent="0.25">
      <c r="A143" s="3"/>
      <c r="B143" s="19" t="s">
        <v>23</v>
      </c>
      <c r="C143" s="18" t="s">
        <v>18</v>
      </c>
      <c r="D143" s="17" t="s">
        <v>79</v>
      </c>
      <c r="E143" s="16">
        <v>122003033</v>
      </c>
      <c r="F143" s="15"/>
      <c r="G143" s="11">
        <v>63000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63000</v>
      </c>
      <c r="W143" s="11">
        <v>63000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63000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63000</v>
      </c>
    </row>
    <row r="144" spans="1:54" ht="20.5" x14ac:dyDescent="0.25">
      <c r="A144" s="3"/>
      <c r="B144" s="19" t="s">
        <v>23</v>
      </c>
      <c r="C144" s="18" t="s">
        <v>18</v>
      </c>
      <c r="D144" s="17" t="s">
        <v>79</v>
      </c>
      <c r="E144" s="16">
        <v>122003035</v>
      </c>
      <c r="F144" s="15"/>
      <c r="G144" s="11">
        <v>13457400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1191393.75</v>
      </c>
      <c r="N144" s="11">
        <v>0</v>
      </c>
      <c r="O144" s="11">
        <v>1191393.75</v>
      </c>
      <c r="P144" s="11">
        <v>1245605.7</v>
      </c>
      <c r="Q144" s="11">
        <v>366524.5</v>
      </c>
      <c r="R144" s="11">
        <v>1716428</v>
      </c>
      <c r="S144" s="11">
        <v>3328558.2</v>
      </c>
      <c r="T144" s="11">
        <v>1140165</v>
      </c>
      <c r="U144" s="11">
        <v>6834783.0499999998</v>
      </c>
      <c r="V144" s="11">
        <v>962500</v>
      </c>
      <c r="W144" s="11">
        <v>8937448.0500000007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13457400</v>
      </c>
      <c r="AQ144" s="9">
        <v>0</v>
      </c>
      <c r="AR144" s="9">
        <v>0</v>
      </c>
      <c r="AS144" s="9">
        <v>0</v>
      </c>
      <c r="AT144" s="9">
        <v>0</v>
      </c>
      <c r="AU144" s="9">
        <v>1191393.75</v>
      </c>
      <c r="AV144" s="9">
        <v>0</v>
      </c>
      <c r="AW144" s="9">
        <v>1245605.7</v>
      </c>
      <c r="AX144" s="9">
        <v>366524.5</v>
      </c>
      <c r="AY144" s="9">
        <v>1716428</v>
      </c>
      <c r="AZ144" s="9">
        <v>1140165</v>
      </c>
      <c r="BA144" s="9">
        <v>6834783.0499999998</v>
      </c>
      <c r="BB144" s="9">
        <v>962500</v>
      </c>
    </row>
    <row r="145" spans="1:54" ht="20.5" x14ac:dyDescent="0.25">
      <c r="A145" s="3"/>
      <c r="B145" s="19" t="s">
        <v>23</v>
      </c>
      <c r="C145" s="18" t="s">
        <v>18</v>
      </c>
      <c r="D145" s="17" t="s">
        <v>79</v>
      </c>
      <c r="E145" s="16">
        <v>122003036</v>
      </c>
      <c r="F145" s="15"/>
      <c r="G145" s="11">
        <v>369300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364000</v>
      </c>
      <c r="U145" s="11">
        <v>0</v>
      </c>
      <c r="V145" s="11">
        <v>5300</v>
      </c>
      <c r="W145" s="11">
        <v>369300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369300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364000</v>
      </c>
      <c r="BA145" s="9">
        <v>0</v>
      </c>
      <c r="BB145" s="9">
        <v>5300</v>
      </c>
    </row>
    <row r="146" spans="1:54" ht="20.5" x14ac:dyDescent="0.25">
      <c r="A146" s="3"/>
      <c r="B146" s="19" t="s">
        <v>23</v>
      </c>
      <c r="C146" s="18" t="s">
        <v>18</v>
      </c>
      <c r="D146" s="17" t="s">
        <v>79</v>
      </c>
      <c r="E146" s="16">
        <v>122003038</v>
      </c>
      <c r="F146" s="15"/>
      <c r="G146" s="11">
        <v>30475700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18936.61</v>
      </c>
      <c r="O146" s="11">
        <v>18936.61</v>
      </c>
      <c r="P146" s="11">
        <v>2045139.72</v>
      </c>
      <c r="Q146" s="11">
        <v>349185</v>
      </c>
      <c r="R146" s="11">
        <v>3189330.26</v>
      </c>
      <c r="S146" s="11">
        <v>5583654.9800000004</v>
      </c>
      <c r="T146" s="11">
        <v>4469111</v>
      </c>
      <c r="U146" s="11">
        <v>3758877.75</v>
      </c>
      <c r="V146" s="11">
        <v>16645119.66</v>
      </c>
      <c r="W146" s="11">
        <v>24873108.41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30475700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18936.61</v>
      </c>
      <c r="AW146" s="9">
        <v>2045139.72</v>
      </c>
      <c r="AX146" s="9">
        <v>349185</v>
      </c>
      <c r="AY146" s="9">
        <v>3189330.26</v>
      </c>
      <c r="AZ146" s="9">
        <v>4469111</v>
      </c>
      <c r="BA146" s="9">
        <v>3758877.75</v>
      </c>
      <c r="BB146" s="9">
        <v>16645119.66</v>
      </c>
    </row>
    <row r="147" spans="1:54" ht="20.5" x14ac:dyDescent="0.25">
      <c r="A147" s="3"/>
      <c r="B147" s="19" t="s">
        <v>23</v>
      </c>
      <c r="C147" s="18" t="s">
        <v>18</v>
      </c>
      <c r="D147" s="17" t="s">
        <v>79</v>
      </c>
      <c r="E147" s="16">
        <v>122003040</v>
      </c>
      <c r="F147" s="15"/>
      <c r="G147" s="11">
        <v>107799000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37693200.719999999</v>
      </c>
      <c r="Q147" s="11">
        <v>31000000</v>
      </c>
      <c r="R147" s="11">
        <v>0</v>
      </c>
      <c r="S147" s="11">
        <v>68693200.719999999</v>
      </c>
      <c r="T147" s="11">
        <v>103860</v>
      </c>
      <c r="U147" s="11">
        <v>39001939.280000001</v>
      </c>
      <c r="V147" s="11">
        <v>0</v>
      </c>
      <c r="W147" s="11">
        <v>39105799.280000001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107799000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37693200.719999999</v>
      </c>
      <c r="AX147" s="9">
        <v>31000000</v>
      </c>
      <c r="AY147" s="9">
        <v>0</v>
      </c>
      <c r="AZ147" s="9">
        <v>103860</v>
      </c>
      <c r="BA147" s="9">
        <v>39001939.280000001</v>
      </c>
      <c r="BB147" s="9">
        <v>0</v>
      </c>
    </row>
    <row r="148" spans="1:54" ht="20.5" x14ac:dyDescent="0.25">
      <c r="A148" s="3"/>
      <c r="B148" s="19" t="s">
        <v>23</v>
      </c>
      <c r="C148" s="18" t="s">
        <v>18</v>
      </c>
      <c r="D148" s="17" t="s">
        <v>78</v>
      </c>
      <c r="E148" s="16">
        <v>122003041</v>
      </c>
      <c r="F148" s="15"/>
      <c r="G148" s="11">
        <v>47559500</v>
      </c>
      <c r="H148" s="11">
        <v>3900000</v>
      </c>
      <c r="I148" s="11">
        <v>3900000</v>
      </c>
      <c r="J148" s="11">
        <v>3900000</v>
      </c>
      <c r="K148" s="11">
        <v>11700000</v>
      </c>
      <c r="L148" s="11">
        <v>3900000</v>
      </c>
      <c r="M148" s="11">
        <v>3900000</v>
      </c>
      <c r="N148" s="11">
        <v>3900000</v>
      </c>
      <c r="O148" s="11">
        <v>11700000</v>
      </c>
      <c r="P148" s="11">
        <v>3900000</v>
      </c>
      <c r="Q148" s="11">
        <v>3900000</v>
      </c>
      <c r="R148" s="11">
        <v>3900000</v>
      </c>
      <c r="S148" s="11">
        <v>11700000</v>
      </c>
      <c r="T148" s="11">
        <v>3788800</v>
      </c>
      <c r="U148" s="11">
        <v>3932800</v>
      </c>
      <c r="V148" s="11">
        <v>4737900</v>
      </c>
      <c r="W148" s="11">
        <v>12459500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47559500</v>
      </c>
      <c r="AQ148" s="9">
        <v>3900000</v>
      </c>
      <c r="AR148" s="9">
        <v>3900000</v>
      </c>
      <c r="AS148" s="9">
        <v>3900000</v>
      </c>
      <c r="AT148" s="9">
        <v>3900000</v>
      </c>
      <c r="AU148" s="9">
        <v>3900000</v>
      </c>
      <c r="AV148" s="9">
        <v>3900000</v>
      </c>
      <c r="AW148" s="9">
        <v>3900000</v>
      </c>
      <c r="AX148" s="9">
        <v>3900000</v>
      </c>
      <c r="AY148" s="9">
        <v>3900000</v>
      </c>
      <c r="AZ148" s="9">
        <v>3788800</v>
      </c>
      <c r="BA148" s="9">
        <v>3932800</v>
      </c>
      <c r="BB148" s="9">
        <v>4737900</v>
      </c>
    </row>
    <row r="149" spans="1:54" ht="20.5" x14ac:dyDescent="0.25">
      <c r="A149" s="3"/>
      <c r="B149" s="19" t="s">
        <v>23</v>
      </c>
      <c r="C149" s="18" t="s">
        <v>18</v>
      </c>
      <c r="D149" s="17" t="s">
        <v>78</v>
      </c>
      <c r="E149" s="16">
        <v>122003042</v>
      </c>
      <c r="F149" s="15"/>
      <c r="G149" s="11">
        <v>46378800</v>
      </c>
      <c r="H149" s="11">
        <v>3800000</v>
      </c>
      <c r="I149" s="11">
        <v>3800000</v>
      </c>
      <c r="J149" s="11">
        <v>3800000</v>
      </c>
      <c r="K149" s="11">
        <v>11400000</v>
      </c>
      <c r="L149" s="11">
        <v>3800000</v>
      </c>
      <c r="M149" s="11">
        <v>3800000</v>
      </c>
      <c r="N149" s="11">
        <v>3800000</v>
      </c>
      <c r="O149" s="11">
        <v>11400000</v>
      </c>
      <c r="P149" s="11">
        <v>3800000</v>
      </c>
      <c r="Q149" s="11">
        <v>3800000</v>
      </c>
      <c r="R149" s="11">
        <v>3800000</v>
      </c>
      <c r="S149" s="11">
        <v>11400000</v>
      </c>
      <c r="T149" s="11">
        <v>3800000</v>
      </c>
      <c r="U149" s="11">
        <v>3800000</v>
      </c>
      <c r="V149" s="11">
        <v>4578800</v>
      </c>
      <c r="W149" s="11">
        <v>12178800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46378800</v>
      </c>
      <c r="AQ149" s="9">
        <v>3800000</v>
      </c>
      <c r="AR149" s="9">
        <v>3800000</v>
      </c>
      <c r="AS149" s="9">
        <v>3800000</v>
      </c>
      <c r="AT149" s="9">
        <v>3800000</v>
      </c>
      <c r="AU149" s="9">
        <v>3800000</v>
      </c>
      <c r="AV149" s="9">
        <v>3800000</v>
      </c>
      <c r="AW149" s="9">
        <v>3800000</v>
      </c>
      <c r="AX149" s="9">
        <v>3800000</v>
      </c>
      <c r="AY149" s="9">
        <v>3800000</v>
      </c>
      <c r="AZ149" s="9">
        <v>3800000</v>
      </c>
      <c r="BA149" s="9">
        <v>3800000</v>
      </c>
      <c r="BB149" s="9">
        <v>4578800</v>
      </c>
    </row>
    <row r="150" spans="1:54" ht="20.5" x14ac:dyDescent="0.25">
      <c r="A150" s="3"/>
      <c r="B150" s="19" t="s">
        <v>23</v>
      </c>
      <c r="C150" s="18" t="s">
        <v>18</v>
      </c>
      <c r="D150" s="17" t="s">
        <v>78</v>
      </c>
      <c r="E150" s="16">
        <v>122003043</v>
      </c>
      <c r="F150" s="15"/>
      <c r="G150" s="11">
        <v>60900</v>
      </c>
      <c r="H150" s="11">
        <v>30000</v>
      </c>
      <c r="I150" s="11">
        <v>30000</v>
      </c>
      <c r="J150" s="11">
        <v>900</v>
      </c>
      <c r="K150" s="11">
        <v>60900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60900</v>
      </c>
      <c r="AQ150" s="9">
        <v>30000</v>
      </c>
      <c r="AR150" s="9">
        <v>30000</v>
      </c>
      <c r="AS150" s="9">
        <v>900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ht="20.5" x14ac:dyDescent="0.25">
      <c r="A151" s="3"/>
      <c r="B151" s="19" t="s">
        <v>23</v>
      </c>
      <c r="C151" s="18" t="s">
        <v>18</v>
      </c>
      <c r="D151" s="17" t="s">
        <v>78</v>
      </c>
      <c r="E151" s="16">
        <v>122003044</v>
      </c>
      <c r="F151" s="15"/>
      <c r="G151" s="11">
        <v>48700</v>
      </c>
      <c r="H151" s="11">
        <v>30000</v>
      </c>
      <c r="I151" s="11">
        <v>18700</v>
      </c>
      <c r="J151" s="11">
        <v>0</v>
      </c>
      <c r="K151" s="11">
        <v>48700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48700</v>
      </c>
      <c r="AQ151" s="9">
        <v>30000</v>
      </c>
      <c r="AR151" s="9">
        <v>18700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</row>
    <row r="152" spans="1:54" ht="20.5" x14ac:dyDescent="0.25">
      <c r="A152" s="3"/>
      <c r="B152" s="19" t="s">
        <v>23</v>
      </c>
      <c r="C152" s="18" t="s">
        <v>18</v>
      </c>
      <c r="D152" s="17" t="s">
        <v>78</v>
      </c>
      <c r="E152" s="16">
        <v>122003045</v>
      </c>
      <c r="F152" s="15"/>
      <c r="G152" s="11">
        <v>66000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66000</v>
      </c>
      <c r="R152" s="11">
        <v>0</v>
      </c>
      <c r="S152" s="11">
        <v>66000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66000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66000</v>
      </c>
      <c r="AY152" s="9">
        <v>0</v>
      </c>
      <c r="AZ152" s="9">
        <v>0</v>
      </c>
      <c r="BA152" s="9">
        <v>0</v>
      </c>
      <c r="BB152" s="9">
        <v>0</v>
      </c>
    </row>
    <row r="153" spans="1:54" ht="20.5" x14ac:dyDescent="0.25">
      <c r="A153" s="3"/>
      <c r="B153" s="19" t="s">
        <v>23</v>
      </c>
      <c r="C153" s="18" t="s">
        <v>18</v>
      </c>
      <c r="D153" s="17" t="s">
        <v>78</v>
      </c>
      <c r="E153" s="16">
        <v>122003046</v>
      </c>
      <c r="F153" s="15"/>
      <c r="G153" s="11">
        <v>10400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10400</v>
      </c>
      <c r="S153" s="11">
        <v>10400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10400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10400</v>
      </c>
      <c r="AZ153" s="9">
        <v>0</v>
      </c>
      <c r="BA153" s="9">
        <v>0</v>
      </c>
      <c r="BB153" s="9">
        <v>0</v>
      </c>
    </row>
    <row r="154" spans="1:54" ht="20.5" x14ac:dyDescent="0.25">
      <c r="A154" s="3"/>
      <c r="B154" s="19" t="s">
        <v>23</v>
      </c>
      <c r="C154" s="18" t="s">
        <v>18</v>
      </c>
      <c r="D154" s="17" t="s">
        <v>78</v>
      </c>
      <c r="E154" s="16">
        <v>122003048</v>
      </c>
      <c r="F154" s="15"/>
      <c r="G154" s="11">
        <v>6533300</v>
      </c>
      <c r="H154" s="11">
        <v>447400</v>
      </c>
      <c r="I154" s="11">
        <v>628000</v>
      </c>
      <c r="J154" s="11">
        <v>483700</v>
      </c>
      <c r="K154" s="11">
        <v>1559100</v>
      </c>
      <c r="L154" s="11">
        <v>717800</v>
      </c>
      <c r="M154" s="11">
        <v>572800</v>
      </c>
      <c r="N154" s="11">
        <v>595300</v>
      </c>
      <c r="O154" s="11">
        <v>1885900</v>
      </c>
      <c r="P154" s="11">
        <v>542800</v>
      </c>
      <c r="Q154" s="11">
        <v>473700</v>
      </c>
      <c r="R154" s="11">
        <v>490200</v>
      </c>
      <c r="S154" s="11">
        <v>1506700</v>
      </c>
      <c r="T154" s="11">
        <v>606300</v>
      </c>
      <c r="U154" s="11">
        <v>483700</v>
      </c>
      <c r="V154" s="11">
        <v>491600</v>
      </c>
      <c r="W154" s="11">
        <v>1581600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6533300</v>
      </c>
      <c r="AQ154" s="9">
        <v>447400</v>
      </c>
      <c r="AR154" s="9">
        <v>628000</v>
      </c>
      <c r="AS154" s="9">
        <v>483700</v>
      </c>
      <c r="AT154" s="9">
        <v>717800</v>
      </c>
      <c r="AU154" s="9">
        <v>572800</v>
      </c>
      <c r="AV154" s="9">
        <v>595300</v>
      </c>
      <c r="AW154" s="9">
        <v>542800</v>
      </c>
      <c r="AX154" s="9">
        <v>473700</v>
      </c>
      <c r="AY154" s="9">
        <v>490200</v>
      </c>
      <c r="AZ154" s="9">
        <v>606300</v>
      </c>
      <c r="BA154" s="9">
        <v>483700</v>
      </c>
      <c r="BB154" s="9">
        <v>491600</v>
      </c>
    </row>
    <row r="155" spans="1:54" ht="20.5" x14ac:dyDescent="0.25">
      <c r="A155" s="3"/>
      <c r="B155" s="19" t="s">
        <v>23</v>
      </c>
      <c r="C155" s="18" t="s">
        <v>18</v>
      </c>
      <c r="D155" s="17" t="s">
        <v>78</v>
      </c>
      <c r="E155" s="16">
        <v>122003049</v>
      </c>
      <c r="F155" s="15"/>
      <c r="G155" s="11">
        <v>3923600</v>
      </c>
      <c r="H155" s="11">
        <v>350000</v>
      </c>
      <c r="I155" s="11">
        <v>290400</v>
      </c>
      <c r="J155" s="11">
        <v>337840</v>
      </c>
      <c r="K155" s="11">
        <v>978240</v>
      </c>
      <c r="L155" s="11">
        <v>334240</v>
      </c>
      <c r="M155" s="11">
        <v>334240</v>
      </c>
      <c r="N155" s="11">
        <v>334240</v>
      </c>
      <c r="O155" s="11">
        <v>1002720</v>
      </c>
      <c r="P155" s="11">
        <v>343840</v>
      </c>
      <c r="Q155" s="11">
        <v>323840</v>
      </c>
      <c r="R155" s="11">
        <v>323840</v>
      </c>
      <c r="S155" s="11">
        <v>991520</v>
      </c>
      <c r="T155" s="11">
        <v>343840</v>
      </c>
      <c r="U155" s="11">
        <v>333840</v>
      </c>
      <c r="V155" s="11">
        <v>273440</v>
      </c>
      <c r="W155" s="11">
        <v>951120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3923600</v>
      </c>
      <c r="AQ155" s="9">
        <v>350000</v>
      </c>
      <c r="AR155" s="9">
        <v>290400</v>
      </c>
      <c r="AS155" s="9">
        <v>337840</v>
      </c>
      <c r="AT155" s="9">
        <v>334240</v>
      </c>
      <c r="AU155" s="9">
        <v>334240</v>
      </c>
      <c r="AV155" s="9">
        <v>334240</v>
      </c>
      <c r="AW155" s="9">
        <v>343840</v>
      </c>
      <c r="AX155" s="9">
        <v>323840</v>
      </c>
      <c r="AY155" s="9">
        <v>323840</v>
      </c>
      <c r="AZ155" s="9">
        <v>343840</v>
      </c>
      <c r="BA155" s="9">
        <v>333840</v>
      </c>
      <c r="BB155" s="9">
        <v>273440</v>
      </c>
    </row>
    <row r="156" spans="1:54" ht="20.5" x14ac:dyDescent="0.25">
      <c r="A156" s="3"/>
      <c r="B156" s="19" t="s">
        <v>23</v>
      </c>
      <c r="C156" s="18" t="s">
        <v>18</v>
      </c>
      <c r="D156" s="17" t="s">
        <v>78</v>
      </c>
      <c r="E156" s="16">
        <v>122003050</v>
      </c>
      <c r="F156" s="15"/>
      <c r="G156" s="11">
        <v>723600</v>
      </c>
      <c r="H156" s="11">
        <v>44300</v>
      </c>
      <c r="I156" s="11">
        <v>79900</v>
      </c>
      <c r="J156" s="11">
        <v>53100</v>
      </c>
      <c r="K156" s="11">
        <v>177300</v>
      </c>
      <c r="L156" s="11">
        <v>57300</v>
      </c>
      <c r="M156" s="11">
        <v>90500</v>
      </c>
      <c r="N156" s="11">
        <v>52100</v>
      </c>
      <c r="O156" s="11">
        <v>199900</v>
      </c>
      <c r="P156" s="11">
        <v>55100</v>
      </c>
      <c r="Q156" s="11">
        <v>80200</v>
      </c>
      <c r="R156" s="11">
        <v>34300</v>
      </c>
      <c r="S156" s="11">
        <v>169600</v>
      </c>
      <c r="T156" s="11">
        <v>54700</v>
      </c>
      <c r="U156" s="11">
        <v>54700</v>
      </c>
      <c r="V156" s="11">
        <v>67400</v>
      </c>
      <c r="W156" s="11">
        <v>176800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723600</v>
      </c>
      <c r="AQ156" s="9">
        <v>44300</v>
      </c>
      <c r="AR156" s="9">
        <v>79900</v>
      </c>
      <c r="AS156" s="9">
        <v>53100</v>
      </c>
      <c r="AT156" s="9">
        <v>57300</v>
      </c>
      <c r="AU156" s="9">
        <v>90500</v>
      </c>
      <c r="AV156" s="9">
        <v>52100</v>
      </c>
      <c r="AW156" s="9">
        <v>55100</v>
      </c>
      <c r="AX156" s="9">
        <v>80200</v>
      </c>
      <c r="AY156" s="9">
        <v>34300</v>
      </c>
      <c r="AZ156" s="9">
        <v>54700</v>
      </c>
      <c r="BA156" s="9">
        <v>54700</v>
      </c>
      <c r="BB156" s="9">
        <v>67400</v>
      </c>
    </row>
    <row r="157" spans="1:54" ht="20.5" x14ac:dyDescent="0.25">
      <c r="A157" s="3"/>
      <c r="B157" s="19" t="s">
        <v>23</v>
      </c>
      <c r="C157" s="18" t="s">
        <v>18</v>
      </c>
      <c r="D157" s="17" t="s">
        <v>78</v>
      </c>
      <c r="E157" s="16">
        <v>122003051</v>
      </c>
      <c r="F157" s="15"/>
      <c r="G157" s="11">
        <v>1674600</v>
      </c>
      <c r="H157" s="11">
        <v>55000</v>
      </c>
      <c r="I157" s="11">
        <v>106000</v>
      </c>
      <c r="J157" s="11">
        <v>138000</v>
      </c>
      <c r="K157" s="11">
        <v>299000</v>
      </c>
      <c r="L157" s="11">
        <v>166200</v>
      </c>
      <c r="M157" s="11">
        <v>148200</v>
      </c>
      <c r="N157" s="11">
        <v>192700</v>
      </c>
      <c r="O157" s="11">
        <v>507100</v>
      </c>
      <c r="P157" s="11">
        <v>164500</v>
      </c>
      <c r="Q157" s="11">
        <v>138900</v>
      </c>
      <c r="R157" s="11">
        <v>153200</v>
      </c>
      <c r="S157" s="11">
        <v>456600</v>
      </c>
      <c r="T157" s="11">
        <v>135000</v>
      </c>
      <c r="U157" s="11">
        <v>135000</v>
      </c>
      <c r="V157" s="11">
        <v>141900</v>
      </c>
      <c r="W157" s="11">
        <v>411900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1674600</v>
      </c>
      <c r="AQ157" s="9">
        <v>55000</v>
      </c>
      <c r="AR157" s="9">
        <v>106000</v>
      </c>
      <c r="AS157" s="9">
        <v>138000</v>
      </c>
      <c r="AT157" s="9">
        <v>166200</v>
      </c>
      <c r="AU157" s="9">
        <v>148200</v>
      </c>
      <c r="AV157" s="9">
        <v>192700</v>
      </c>
      <c r="AW157" s="9">
        <v>164500</v>
      </c>
      <c r="AX157" s="9">
        <v>138900</v>
      </c>
      <c r="AY157" s="9">
        <v>153200</v>
      </c>
      <c r="AZ157" s="9">
        <v>135000</v>
      </c>
      <c r="BA157" s="9">
        <v>135000</v>
      </c>
      <c r="BB157" s="9">
        <v>141900</v>
      </c>
    </row>
    <row r="158" spans="1:54" ht="20.5" x14ac:dyDescent="0.25">
      <c r="A158" s="3"/>
      <c r="B158" s="19" t="s">
        <v>23</v>
      </c>
      <c r="C158" s="18" t="s">
        <v>18</v>
      </c>
      <c r="D158" s="17" t="s">
        <v>77</v>
      </c>
      <c r="E158" s="16">
        <v>122002736</v>
      </c>
      <c r="F158" s="15"/>
      <c r="G158" s="11">
        <v>488372.1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488372.1</v>
      </c>
      <c r="W158" s="11">
        <v>488372.1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488372.1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488372.1</v>
      </c>
    </row>
    <row r="159" spans="1:54" ht="20.5" x14ac:dyDescent="0.25">
      <c r="A159" s="3"/>
      <c r="B159" s="19" t="s">
        <v>23</v>
      </c>
      <c r="C159" s="18" t="s">
        <v>18</v>
      </c>
      <c r="D159" s="17" t="s">
        <v>77</v>
      </c>
      <c r="E159" s="16">
        <v>400100001</v>
      </c>
      <c r="F159" s="15"/>
      <c r="G159" s="11">
        <v>102300</v>
      </c>
      <c r="H159" s="11">
        <v>0</v>
      </c>
      <c r="I159" s="11">
        <v>9300</v>
      </c>
      <c r="J159" s="11">
        <v>9300</v>
      </c>
      <c r="K159" s="11">
        <v>18600</v>
      </c>
      <c r="L159" s="11">
        <v>9300</v>
      </c>
      <c r="M159" s="11">
        <v>9300</v>
      </c>
      <c r="N159" s="11">
        <v>9300</v>
      </c>
      <c r="O159" s="11">
        <v>27900</v>
      </c>
      <c r="P159" s="11">
        <v>9300</v>
      </c>
      <c r="Q159" s="11">
        <v>9300</v>
      </c>
      <c r="R159" s="11">
        <v>9300</v>
      </c>
      <c r="S159" s="11">
        <v>27900</v>
      </c>
      <c r="T159" s="11">
        <v>9300</v>
      </c>
      <c r="U159" s="11">
        <v>9300</v>
      </c>
      <c r="V159" s="11">
        <v>9300</v>
      </c>
      <c r="W159" s="11">
        <v>27900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102300</v>
      </c>
      <c r="AQ159" s="9">
        <v>0</v>
      </c>
      <c r="AR159" s="9">
        <v>9300</v>
      </c>
      <c r="AS159" s="9">
        <v>9300</v>
      </c>
      <c r="AT159" s="9">
        <v>9300</v>
      </c>
      <c r="AU159" s="9">
        <v>9300</v>
      </c>
      <c r="AV159" s="9">
        <v>9300</v>
      </c>
      <c r="AW159" s="9">
        <v>9300</v>
      </c>
      <c r="AX159" s="9">
        <v>9300</v>
      </c>
      <c r="AY159" s="9">
        <v>9300</v>
      </c>
      <c r="AZ159" s="9">
        <v>9300</v>
      </c>
      <c r="BA159" s="9">
        <v>9300</v>
      </c>
      <c r="BB159" s="9">
        <v>9300</v>
      </c>
    </row>
    <row r="160" spans="1:54" ht="20.5" x14ac:dyDescent="0.25">
      <c r="A160" s="3"/>
      <c r="B160" s="19" t="s">
        <v>23</v>
      </c>
      <c r="C160" s="18" t="s">
        <v>18</v>
      </c>
      <c r="D160" s="17" t="s">
        <v>77</v>
      </c>
      <c r="E160" s="16">
        <v>400100002</v>
      </c>
      <c r="F160" s="15"/>
      <c r="G160" s="11">
        <v>3390200</v>
      </c>
      <c r="H160" s="11">
        <v>258925</v>
      </c>
      <c r="I160" s="11">
        <v>258925</v>
      </c>
      <c r="J160" s="11">
        <v>258925</v>
      </c>
      <c r="K160" s="11">
        <v>776775</v>
      </c>
      <c r="L160" s="11">
        <v>287525</v>
      </c>
      <c r="M160" s="11">
        <v>287525</v>
      </c>
      <c r="N160" s="11">
        <v>287525</v>
      </c>
      <c r="O160" s="11">
        <v>862575</v>
      </c>
      <c r="P160" s="11">
        <v>287525</v>
      </c>
      <c r="Q160" s="11">
        <v>382525</v>
      </c>
      <c r="R160" s="11">
        <v>290525</v>
      </c>
      <c r="S160" s="11">
        <v>960575</v>
      </c>
      <c r="T160" s="11">
        <v>287525</v>
      </c>
      <c r="U160" s="11">
        <v>287525</v>
      </c>
      <c r="V160" s="11">
        <v>215225</v>
      </c>
      <c r="W160" s="11">
        <v>790275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3390200</v>
      </c>
      <c r="AQ160" s="9">
        <v>258925</v>
      </c>
      <c r="AR160" s="9">
        <v>258925</v>
      </c>
      <c r="AS160" s="9">
        <v>258925</v>
      </c>
      <c r="AT160" s="9">
        <v>287525</v>
      </c>
      <c r="AU160" s="9">
        <v>287525</v>
      </c>
      <c r="AV160" s="9">
        <v>287525</v>
      </c>
      <c r="AW160" s="9">
        <v>287525</v>
      </c>
      <c r="AX160" s="9">
        <v>382525</v>
      </c>
      <c r="AY160" s="9">
        <v>290525</v>
      </c>
      <c r="AZ160" s="9">
        <v>287525</v>
      </c>
      <c r="BA160" s="9">
        <v>287525</v>
      </c>
      <c r="BB160" s="9">
        <v>215225</v>
      </c>
    </row>
    <row r="161" spans="1:54" ht="20.5" x14ac:dyDescent="0.25">
      <c r="A161" s="3"/>
      <c r="B161" s="19" t="s">
        <v>23</v>
      </c>
      <c r="C161" s="18" t="s">
        <v>18</v>
      </c>
      <c r="D161" s="17" t="s">
        <v>77</v>
      </c>
      <c r="E161" s="16">
        <v>400100006</v>
      </c>
      <c r="F161" s="15"/>
      <c r="G161" s="11">
        <v>3128828</v>
      </c>
      <c r="H161" s="11">
        <v>157800</v>
      </c>
      <c r="I161" s="11">
        <v>188000</v>
      </c>
      <c r="J161" s="11">
        <v>188000</v>
      </c>
      <c r="K161" s="11">
        <v>533800</v>
      </c>
      <c r="L161" s="11">
        <v>416848.4</v>
      </c>
      <c r="M161" s="11">
        <v>721979.6</v>
      </c>
      <c r="N161" s="11">
        <v>211300</v>
      </c>
      <c r="O161" s="11">
        <v>1350128</v>
      </c>
      <c r="P161" s="11">
        <v>188000</v>
      </c>
      <c r="Q161" s="11">
        <v>188000</v>
      </c>
      <c r="R161" s="11">
        <v>188000</v>
      </c>
      <c r="S161" s="11">
        <v>564000</v>
      </c>
      <c r="T161" s="11">
        <v>188000</v>
      </c>
      <c r="U161" s="11">
        <v>188000</v>
      </c>
      <c r="V161" s="11">
        <v>304900</v>
      </c>
      <c r="W161" s="11">
        <v>680900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3128828</v>
      </c>
      <c r="AQ161" s="9">
        <v>157800</v>
      </c>
      <c r="AR161" s="9">
        <v>188000</v>
      </c>
      <c r="AS161" s="9">
        <v>188000</v>
      </c>
      <c r="AT161" s="9">
        <v>416848.4</v>
      </c>
      <c r="AU161" s="9">
        <v>721979.6</v>
      </c>
      <c r="AV161" s="9">
        <v>211300</v>
      </c>
      <c r="AW161" s="9">
        <v>188000</v>
      </c>
      <c r="AX161" s="9">
        <v>188000</v>
      </c>
      <c r="AY161" s="9">
        <v>188000</v>
      </c>
      <c r="AZ161" s="9">
        <v>188000</v>
      </c>
      <c r="BA161" s="9">
        <v>188000</v>
      </c>
      <c r="BB161" s="9">
        <v>304900</v>
      </c>
    </row>
    <row r="162" spans="1:54" ht="20.5" x14ac:dyDescent="0.25">
      <c r="A162" s="3"/>
      <c r="B162" s="19" t="s">
        <v>23</v>
      </c>
      <c r="C162" s="18" t="s">
        <v>18</v>
      </c>
      <c r="D162" s="17" t="s">
        <v>77</v>
      </c>
      <c r="E162" s="16">
        <v>400100007</v>
      </c>
      <c r="F162" s="15"/>
      <c r="G162" s="11">
        <v>170500</v>
      </c>
      <c r="H162" s="11">
        <v>0</v>
      </c>
      <c r="I162" s="11">
        <v>170500</v>
      </c>
      <c r="J162" s="11">
        <v>0</v>
      </c>
      <c r="K162" s="11">
        <v>170500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170500</v>
      </c>
      <c r="AQ162" s="9">
        <v>0</v>
      </c>
      <c r="AR162" s="9">
        <v>170500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</row>
    <row r="163" spans="1:54" ht="20.5" x14ac:dyDescent="0.25">
      <c r="A163" s="3"/>
      <c r="B163" s="19" t="s">
        <v>23</v>
      </c>
      <c r="C163" s="18" t="s">
        <v>18</v>
      </c>
      <c r="D163" s="17" t="s">
        <v>77</v>
      </c>
      <c r="E163" s="16">
        <v>400100008</v>
      </c>
      <c r="F163" s="15"/>
      <c r="G163" s="11">
        <v>1353200</v>
      </c>
      <c r="H163" s="11">
        <v>0</v>
      </c>
      <c r="I163" s="11">
        <v>150000</v>
      </c>
      <c r="J163" s="11">
        <v>150000</v>
      </c>
      <c r="K163" s="11">
        <v>300000</v>
      </c>
      <c r="L163" s="11">
        <v>150000</v>
      </c>
      <c r="M163" s="11">
        <v>150000</v>
      </c>
      <c r="N163" s="11">
        <v>150000</v>
      </c>
      <c r="O163" s="11">
        <v>450000</v>
      </c>
      <c r="P163" s="11">
        <v>150000</v>
      </c>
      <c r="Q163" s="11">
        <v>120900</v>
      </c>
      <c r="R163" s="11">
        <v>110100</v>
      </c>
      <c r="S163" s="11">
        <v>381000</v>
      </c>
      <c r="T163" s="11">
        <v>80000</v>
      </c>
      <c r="U163" s="11">
        <v>80000</v>
      </c>
      <c r="V163" s="11">
        <v>62200</v>
      </c>
      <c r="W163" s="11">
        <v>222200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1353200</v>
      </c>
      <c r="AQ163" s="9">
        <v>0</v>
      </c>
      <c r="AR163" s="9">
        <v>150000</v>
      </c>
      <c r="AS163" s="9">
        <v>150000</v>
      </c>
      <c r="AT163" s="9">
        <v>150000</v>
      </c>
      <c r="AU163" s="9">
        <v>150000</v>
      </c>
      <c r="AV163" s="9">
        <v>150000</v>
      </c>
      <c r="AW163" s="9">
        <v>150000</v>
      </c>
      <c r="AX163" s="9">
        <v>120900</v>
      </c>
      <c r="AY163" s="9">
        <v>110100</v>
      </c>
      <c r="AZ163" s="9">
        <v>80000</v>
      </c>
      <c r="BA163" s="9">
        <v>80000</v>
      </c>
      <c r="BB163" s="9">
        <v>62200</v>
      </c>
    </row>
    <row r="164" spans="1:54" ht="20.5" x14ac:dyDescent="0.25">
      <c r="A164" s="3"/>
      <c r="B164" s="19" t="s">
        <v>23</v>
      </c>
      <c r="C164" s="18" t="s">
        <v>18</v>
      </c>
      <c r="D164" s="17" t="s">
        <v>77</v>
      </c>
      <c r="E164" s="16">
        <v>400100009</v>
      </c>
      <c r="F164" s="15"/>
      <c r="G164" s="11">
        <v>3000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3000</v>
      </c>
      <c r="O164" s="11">
        <v>3000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3000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3000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</row>
    <row r="165" spans="1:54" ht="20.5" x14ac:dyDescent="0.25">
      <c r="A165" s="3"/>
      <c r="B165" s="19" t="s">
        <v>23</v>
      </c>
      <c r="C165" s="18" t="s">
        <v>18</v>
      </c>
      <c r="D165" s="17" t="s">
        <v>76</v>
      </c>
      <c r="E165" s="16">
        <v>300100000</v>
      </c>
      <c r="F165" s="15"/>
      <c r="G165" s="11">
        <v>32699300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32699300</v>
      </c>
      <c r="V165" s="11">
        <v>0</v>
      </c>
      <c r="W165" s="11">
        <v>32699300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32699300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32699300</v>
      </c>
      <c r="BB165" s="9">
        <v>0</v>
      </c>
    </row>
    <row r="166" spans="1:54" ht="20.5" x14ac:dyDescent="0.25">
      <c r="A166" s="3"/>
      <c r="B166" s="19" t="s">
        <v>23</v>
      </c>
      <c r="C166" s="18" t="s">
        <v>18</v>
      </c>
      <c r="D166" s="17" t="s">
        <v>75</v>
      </c>
      <c r="E166" s="16">
        <v>120003030</v>
      </c>
      <c r="F166" s="15"/>
      <c r="G166" s="11">
        <v>-1800.15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-1800.15</v>
      </c>
      <c r="O166" s="11">
        <v>-1800.15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-1800.15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-1800.15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</row>
    <row r="167" spans="1:54" ht="20.5" x14ac:dyDescent="0.25">
      <c r="A167" s="3"/>
      <c r="B167" s="19" t="s">
        <v>23</v>
      </c>
      <c r="C167" s="18" t="s">
        <v>18</v>
      </c>
      <c r="D167" s="17" t="s">
        <v>75</v>
      </c>
      <c r="E167" s="16">
        <v>121003011</v>
      </c>
      <c r="F167" s="15"/>
      <c r="G167" s="11">
        <v>-740</v>
      </c>
      <c r="H167" s="11">
        <v>-740</v>
      </c>
      <c r="I167" s="11">
        <v>0</v>
      </c>
      <c r="J167" s="11">
        <v>0</v>
      </c>
      <c r="K167" s="11">
        <v>-740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-740</v>
      </c>
      <c r="AQ167" s="9">
        <v>-740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</row>
    <row r="168" spans="1:54" ht="20.5" x14ac:dyDescent="0.25">
      <c r="A168" s="3"/>
      <c r="B168" s="19" t="s">
        <v>23</v>
      </c>
      <c r="C168" s="18" t="s">
        <v>18</v>
      </c>
      <c r="D168" s="17" t="s">
        <v>75</v>
      </c>
      <c r="E168" s="16">
        <v>150003005</v>
      </c>
      <c r="F168" s="15"/>
      <c r="G168" s="11">
        <v>-19066.169999999998</v>
      </c>
      <c r="H168" s="11">
        <v>0</v>
      </c>
      <c r="I168" s="11">
        <v>0</v>
      </c>
      <c r="J168" s="11">
        <v>-2856.29</v>
      </c>
      <c r="K168" s="11">
        <v>-2856.29</v>
      </c>
      <c r="L168" s="11">
        <v>-5931.08</v>
      </c>
      <c r="M168" s="11">
        <v>0</v>
      </c>
      <c r="N168" s="11">
        <v>-7056.71</v>
      </c>
      <c r="O168" s="11">
        <v>-12987.79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-3222.09</v>
      </c>
      <c r="V168" s="11">
        <v>0</v>
      </c>
      <c r="W168" s="11">
        <v>-3222.09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-19066.169999999998</v>
      </c>
      <c r="AQ168" s="9">
        <v>0</v>
      </c>
      <c r="AR168" s="9">
        <v>0</v>
      </c>
      <c r="AS168" s="9">
        <v>-2856.29</v>
      </c>
      <c r="AT168" s="9">
        <v>-5931.08</v>
      </c>
      <c r="AU168" s="9">
        <v>0</v>
      </c>
      <c r="AV168" s="9">
        <v>-7056.71</v>
      </c>
      <c r="AW168" s="9">
        <v>0</v>
      </c>
      <c r="AX168" s="9">
        <v>0</v>
      </c>
      <c r="AY168" s="9">
        <v>0</v>
      </c>
      <c r="AZ168" s="9">
        <v>0</v>
      </c>
      <c r="BA168" s="9">
        <v>-3222.09</v>
      </c>
      <c r="BB168" s="9">
        <v>0</v>
      </c>
    </row>
    <row r="169" spans="1:54" ht="20.5" x14ac:dyDescent="0.25">
      <c r="A169" s="3"/>
      <c r="B169" s="19" t="s">
        <v>23</v>
      </c>
      <c r="C169" s="18" t="s">
        <v>18</v>
      </c>
      <c r="D169" s="17" t="s">
        <v>75</v>
      </c>
      <c r="E169" s="16">
        <v>400100002</v>
      </c>
      <c r="F169" s="15"/>
      <c r="G169" s="11">
        <v>-9036.24</v>
      </c>
      <c r="H169" s="11">
        <v>-9036.24</v>
      </c>
      <c r="I169" s="11">
        <v>0</v>
      </c>
      <c r="J169" s="11">
        <v>0</v>
      </c>
      <c r="K169" s="11">
        <v>-9036.24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-9036.24</v>
      </c>
      <c r="AQ169" s="9">
        <v>-9036.24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</row>
    <row r="170" spans="1:54" ht="20.5" x14ac:dyDescent="0.25">
      <c r="A170" s="3"/>
      <c r="B170" s="19" t="s">
        <v>23</v>
      </c>
      <c r="C170" s="18" t="s">
        <v>18</v>
      </c>
      <c r="D170" s="17" t="s">
        <v>75</v>
      </c>
      <c r="E170" s="16">
        <v>400100006</v>
      </c>
      <c r="F170" s="15"/>
      <c r="G170" s="11">
        <v>-168116.78</v>
      </c>
      <c r="H170" s="11">
        <v>-168116.78</v>
      </c>
      <c r="I170" s="11">
        <v>0</v>
      </c>
      <c r="J170" s="11">
        <v>0</v>
      </c>
      <c r="K170" s="11">
        <v>-168116.78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-168116.78</v>
      </c>
      <c r="AQ170" s="9">
        <v>-168116.78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</row>
    <row r="171" spans="1:54" ht="20.5" x14ac:dyDescent="0.25">
      <c r="A171" s="3"/>
      <c r="B171" s="19" t="s">
        <v>23</v>
      </c>
      <c r="C171" s="18" t="s">
        <v>18</v>
      </c>
      <c r="D171" s="17" t="s">
        <v>75</v>
      </c>
      <c r="E171" s="16">
        <v>400100007</v>
      </c>
      <c r="F171" s="15"/>
      <c r="G171" s="11">
        <v>-3030</v>
      </c>
      <c r="H171" s="11">
        <v>-3030</v>
      </c>
      <c r="I171" s="11">
        <v>0</v>
      </c>
      <c r="J171" s="11">
        <v>0</v>
      </c>
      <c r="K171" s="11">
        <v>-3030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-3030</v>
      </c>
      <c r="AQ171" s="9">
        <v>-3030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</row>
    <row r="172" spans="1:54" ht="29" customHeight="1" x14ac:dyDescent="0.25">
      <c r="A172" s="3"/>
      <c r="B172" s="150" t="s">
        <v>74</v>
      </c>
      <c r="C172" s="150"/>
      <c r="D172" s="150"/>
      <c r="E172" s="150"/>
      <c r="F172" s="151"/>
      <c r="G172" s="28">
        <v>168207300</v>
      </c>
      <c r="H172" s="28">
        <v>12840791</v>
      </c>
      <c r="I172" s="28">
        <v>12840791</v>
      </c>
      <c r="J172" s="6">
        <v>12840791</v>
      </c>
      <c r="K172" s="14">
        <v>38522373</v>
      </c>
      <c r="L172" s="28">
        <v>12840791</v>
      </c>
      <c r="M172" s="28">
        <v>12840791</v>
      </c>
      <c r="N172" s="6">
        <v>12840791</v>
      </c>
      <c r="O172" s="14">
        <v>38522373</v>
      </c>
      <c r="P172" s="28">
        <v>12840791</v>
      </c>
      <c r="Q172" s="28">
        <v>21943591</v>
      </c>
      <c r="R172" s="6">
        <v>12840791</v>
      </c>
      <c r="S172" s="14">
        <v>47625173</v>
      </c>
      <c r="T172" s="28">
        <v>12840791</v>
      </c>
      <c r="U172" s="28">
        <v>12840791</v>
      </c>
      <c r="V172" s="6">
        <v>17855799</v>
      </c>
      <c r="W172" s="13">
        <v>43537381</v>
      </c>
      <c r="X172" s="11">
        <v>154089500</v>
      </c>
      <c r="Y172" s="12"/>
      <c r="Z172" s="11">
        <v>12840791</v>
      </c>
      <c r="AA172" s="11">
        <v>12840791</v>
      </c>
      <c r="AB172" s="11">
        <v>12840791</v>
      </c>
      <c r="AC172" s="11">
        <v>38522373</v>
      </c>
      <c r="AD172" s="11">
        <v>12840791</v>
      </c>
      <c r="AE172" s="11">
        <v>12840791</v>
      </c>
      <c r="AF172" s="11">
        <v>12840791</v>
      </c>
      <c r="AG172" s="11">
        <v>38522373</v>
      </c>
      <c r="AH172" s="11">
        <v>12840791</v>
      </c>
      <c r="AI172" s="11">
        <v>12840791</v>
      </c>
      <c r="AJ172" s="11">
        <v>12840791</v>
      </c>
      <c r="AK172" s="11">
        <v>38522373</v>
      </c>
      <c r="AL172" s="11">
        <v>12840791</v>
      </c>
      <c r="AM172" s="11">
        <v>12840791</v>
      </c>
      <c r="AN172" s="11">
        <v>12840799</v>
      </c>
      <c r="AO172" s="10">
        <v>38522381</v>
      </c>
      <c r="AP172" s="9">
        <v>168207300</v>
      </c>
      <c r="AQ172" s="9">
        <v>12840791</v>
      </c>
      <c r="AR172" s="9">
        <v>12840791</v>
      </c>
      <c r="AS172" s="9">
        <v>12840791</v>
      </c>
      <c r="AT172" s="9">
        <v>12840791</v>
      </c>
      <c r="AU172" s="9">
        <v>12840791</v>
      </c>
      <c r="AV172" s="9">
        <v>12840791</v>
      </c>
      <c r="AW172" s="9">
        <v>12840791</v>
      </c>
      <c r="AX172" s="9">
        <v>21943591</v>
      </c>
      <c r="AY172" s="9">
        <v>12840791</v>
      </c>
      <c r="AZ172" s="9">
        <v>12840791</v>
      </c>
      <c r="BA172" s="9">
        <v>12840791</v>
      </c>
      <c r="BB172" s="9">
        <v>17855799</v>
      </c>
    </row>
    <row r="173" spans="1:54" ht="20.5" x14ac:dyDescent="0.25">
      <c r="A173" s="3"/>
      <c r="B173" s="19" t="s">
        <v>23</v>
      </c>
      <c r="C173" s="18" t="s">
        <v>71</v>
      </c>
      <c r="D173" s="17" t="s">
        <v>73</v>
      </c>
      <c r="E173" s="16">
        <v>201001000</v>
      </c>
      <c r="F173" s="15"/>
      <c r="G173" s="11">
        <v>154089500</v>
      </c>
      <c r="H173" s="11">
        <v>12840791</v>
      </c>
      <c r="I173" s="11">
        <v>12840791</v>
      </c>
      <c r="J173" s="11">
        <v>12840791</v>
      </c>
      <c r="K173" s="11">
        <v>38522373</v>
      </c>
      <c r="L173" s="11">
        <v>12840791</v>
      </c>
      <c r="M173" s="11">
        <v>12840791</v>
      </c>
      <c r="N173" s="11">
        <v>12840791</v>
      </c>
      <c r="O173" s="11">
        <v>38522373</v>
      </c>
      <c r="P173" s="11">
        <v>12840791</v>
      </c>
      <c r="Q173" s="11">
        <v>12840791</v>
      </c>
      <c r="R173" s="11">
        <v>12840791</v>
      </c>
      <c r="S173" s="11">
        <v>38522373</v>
      </c>
      <c r="T173" s="11">
        <v>12840791</v>
      </c>
      <c r="U173" s="11">
        <v>12840791</v>
      </c>
      <c r="V173" s="11">
        <v>12840799</v>
      </c>
      <c r="W173" s="11">
        <v>38522381</v>
      </c>
      <c r="X173" s="11">
        <v>154089500</v>
      </c>
      <c r="Y173" s="12"/>
      <c r="Z173" s="11">
        <v>12840791</v>
      </c>
      <c r="AA173" s="11">
        <v>12840791</v>
      </c>
      <c r="AB173" s="11">
        <v>12840791</v>
      </c>
      <c r="AC173" s="11">
        <v>38522373</v>
      </c>
      <c r="AD173" s="11">
        <v>12840791</v>
      </c>
      <c r="AE173" s="11">
        <v>12840791</v>
      </c>
      <c r="AF173" s="11">
        <v>12840791</v>
      </c>
      <c r="AG173" s="11">
        <v>38522373</v>
      </c>
      <c r="AH173" s="11">
        <v>12840791</v>
      </c>
      <c r="AI173" s="11">
        <v>12840791</v>
      </c>
      <c r="AJ173" s="11">
        <v>12840791</v>
      </c>
      <c r="AK173" s="11">
        <v>38522373</v>
      </c>
      <c r="AL173" s="11">
        <v>12840791</v>
      </c>
      <c r="AM173" s="11">
        <v>12840791</v>
      </c>
      <c r="AN173" s="11">
        <v>12840799</v>
      </c>
      <c r="AO173" s="10">
        <v>38522381</v>
      </c>
      <c r="AP173" s="9">
        <v>154089500</v>
      </c>
      <c r="AQ173" s="9">
        <v>12840791</v>
      </c>
      <c r="AR173" s="9">
        <v>12840791</v>
      </c>
      <c r="AS173" s="9">
        <v>12840791</v>
      </c>
      <c r="AT173" s="9">
        <v>12840791</v>
      </c>
      <c r="AU173" s="9">
        <v>12840791</v>
      </c>
      <c r="AV173" s="9">
        <v>12840791</v>
      </c>
      <c r="AW173" s="9">
        <v>12840791</v>
      </c>
      <c r="AX173" s="9">
        <v>12840791</v>
      </c>
      <c r="AY173" s="9">
        <v>12840791</v>
      </c>
      <c r="AZ173" s="9">
        <v>12840791</v>
      </c>
      <c r="BA173" s="9">
        <v>12840791</v>
      </c>
      <c r="BB173" s="9">
        <v>12840799</v>
      </c>
    </row>
    <row r="174" spans="1:54" ht="20.5" x14ac:dyDescent="0.25">
      <c r="A174" s="3"/>
      <c r="B174" s="19" t="s">
        <v>23</v>
      </c>
      <c r="C174" s="18" t="s">
        <v>71</v>
      </c>
      <c r="D174" s="17" t="s">
        <v>72</v>
      </c>
      <c r="E174" s="16">
        <v>122001003</v>
      </c>
      <c r="F174" s="15"/>
      <c r="G174" s="11">
        <v>14117800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9102800</v>
      </c>
      <c r="R174" s="11">
        <v>0</v>
      </c>
      <c r="S174" s="11">
        <v>9102800</v>
      </c>
      <c r="T174" s="11">
        <v>0</v>
      </c>
      <c r="U174" s="11">
        <v>0</v>
      </c>
      <c r="V174" s="11">
        <v>5015000</v>
      </c>
      <c r="W174" s="11">
        <v>5015000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14117800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9102800</v>
      </c>
      <c r="AY174" s="9">
        <v>0</v>
      </c>
      <c r="AZ174" s="9">
        <v>0</v>
      </c>
      <c r="BA174" s="9">
        <v>0</v>
      </c>
      <c r="BB174" s="9">
        <v>5015000</v>
      </c>
    </row>
    <row r="175" spans="1:54" ht="20" customHeight="1" x14ac:dyDescent="0.25">
      <c r="A175" s="3"/>
      <c r="B175" s="150" t="s">
        <v>70</v>
      </c>
      <c r="C175" s="150"/>
      <c r="D175" s="150"/>
      <c r="E175" s="150"/>
      <c r="F175" s="151"/>
      <c r="G175" s="28">
        <v>2430853.9900000002</v>
      </c>
      <c r="H175" s="28">
        <v>163953.99</v>
      </c>
      <c r="I175" s="28">
        <v>226000</v>
      </c>
      <c r="J175" s="6">
        <v>194800</v>
      </c>
      <c r="K175" s="14">
        <v>584753.99</v>
      </c>
      <c r="L175" s="28">
        <v>190000</v>
      </c>
      <c r="M175" s="28">
        <v>190000</v>
      </c>
      <c r="N175" s="6">
        <v>190000</v>
      </c>
      <c r="O175" s="14">
        <v>570000</v>
      </c>
      <c r="P175" s="28">
        <v>190000</v>
      </c>
      <c r="Q175" s="28">
        <v>190000</v>
      </c>
      <c r="R175" s="6">
        <v>190000</v>
      </c>
      <c r="S175" s="14">
        <v>570000</v>
      </c>
      <c r="T175" s="28">
        <v>190000</v>
      </c>
      <c r="U175" s="28">
        <v>190000</v>
      </c>
      <c r="V175" s="6">
        <v>326100</v>
      </c>
      <c r="W175" s="13">
        <v>706100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2430853.9900000002</v>
      </c>
      <c r="AQ175" s="9">
        <v>163953.99</v>
      </c>
      <c r="AR175" s="9">
        <v>226000</v>
      </c>
      <c r="AS175" s="9">
        <v>194800</v>
      </c>
      <c r="AT175" s="9">
        <v>190000</v>
      </c>
      <c r="AU175" s="9">
        <v>190000</v>
      </c>
      <c r="AV175" s="9">
        <v>190000</v>
      </c>
      <c r="AW175" s="9">
        <v>190000</v>
      </c>
      <c r="AX175" s="9">
        <v>190000</v>
      </c>
      <c r="AY175" s="9">
        <v>190000</v>
      </c>
      <c r="AZ175" s="9">
        <v>190000</v>
      </c>
      <c r="BA175" s="9">
        <v>190000</v>
      </c>
      <c r="BB175" s="9">
        <v>326100</v>
      </c>
    </row>
    <row r="176" spans="1:54" ht="20.5" x14ac:dyDescent="0.25">
      <c r="A176" s="3"/>
      <c r="B176" s="19" t="s">
        <v>23</v>
      </c>
      <c r="C176" s="18" t="s">
        <v>67</v>
      </c>
      <c r="D176" s="17" t="s">
        <v>69</v>
      </c>
      <c r="E176" s="16">
        <v>300100000</v>
      </c>
      <c r="F176" s="15"/>
      <c r="G176" s="11">
        <v>15000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15000</v>
      </c>
      <c r="W176" s="11">
        <v>15000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15000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15000</v>
      </c>
    </row>
    <row r="177" spans="1:54" ht="20.5" x14ac:dyDescent="0.25">
      <c r="A177" s="3"/>
      <c r="B177" s="19" t="s">
        <v>23</v>
      </c>
      <c r="C177" s="18" t="s">
        <v>67</v>
      </c>
      <c r="D177" s="17" t="s">
        <v>68</v>
      </c>
      <c r="E177" s="16">
        <v>400100003</v>
      </c>
      <c r="F177" s="15"/>
      <c r="G177" s="11">
        <v>2420900</v>
      </c>
      <c r="H177" s="11">
        <v>169000</v>
      </c>
      <c r="I177" s="11">
        <v>226000</v>
      </c>
      <c r="J177" s="11">
        <v>194800</v>
      </c>
      <c r="K177" s="11">
        <v>589800</v>
      </c>
      <c r="L177" s="11">
        <v>190000</v>
      </c>
      <c r="M177" s="11">
        <v>190000</v>
      </c>
      <c r="N177" s="11">
        <v>190000</v>
      </c>
      <c r="O177" s="11">
        <v>570000</v>
      </c>
      <c r="P177" s="11">
        <v>190000</v>
      </c>
      <c r="Q177" s="11">
        <v>190000</v>
      </c>
      <c r="R177" s="11">
        <v>190000</v>
      </c>
      <c r="S177" s="11">
        <v>570000</v>
      </c>
      <c r="T177" s="11">
        <v>190000</v>
      </c>
      <c r="U177" s="11">
        <v>190000</v>
      </c>
      <c r="V177" s="11">
        <v>311100</v>
      </c>
      <c r="W177" s="11">
        <v>691100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2420900</v>
      </c>
      <c r="AQ177" s="9">
        <v>169000</v>
      </c>
      <c r="AR177" s="9">
        <v>226000</v>
      </c>
      <c r="AS177" s="9">
        <v>194800</v>
      </c>
      <c r="AT177" s="9">
        <v>190000</v>
      </c>
      <c r="AU177" s="9">
        <v>190000</v>
      </c>
      <c r="AV177" s="9">
        <v>190000</v>
      </c>
      <c r="AW177" s="9">
        <v>190000</v>
      </c>
      <c r="AX177" s="9">
        <v>190000</v>
      </c>
      <c r="AY177" s="9">
        <v>190000</v>
      </c>
      <c r="AZ177" s="9">
        <v>190000</v>
      </c>
      <c r="BA177" s="9">
        <v>190000</v>
      </c>
      <c r="BB177" s="9">
        <v>311100</v>
      </c>
    </row>
    <row r="178" spans="1:54" ht="20.5" x14ac:dyDescent="0.25">
      <c r="A178" s="3"/>
      <c r="B178" s="19" t="s">
        <v>23</v>
      </c>
      <c r="C178" s="18" t="s">
        <v>67</v>
      </c>
      <c r="D178" s="17" t="s">
        <v>66</v>
      </c>
      <c r="E178" s="16">
        <v>400100003</v>
      </c>
      <c r="F178" s="15"/>
      <c r="G178" s="11">
        <v>-5046.01</v>
      </c>
      <c r="H178" s="11">
        <v>-5046.01</v>
      </c>
      <c r="I178" s="11">
        <v>0</v>
      </c>
      <c r="J178" s="11">
        <v>0</v>
      </c>
      <c r="K178" s="11">
        <v>-5046.01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-5046.01</v>
      </c>
      <c r="AQ178" s="9">
        <v>-5046.01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</row>
    <row r="179" spans="1:54" ht="25" customHeight="1" x14ac:dyDescent="0.25">
      <c r="A179" s="3"/>
      <c r="B179" s="150" t="s">
        <v>65</v>
      </c>
      <c r="C179" s="150"/>
      <c r="D179" s="150"/>
      <c r="E179" s="150"/>
      <c r="F179" s="151"/>
      <c r="G179" s="28">
        <v>46299937.25</v>
      </c>
      <c r="H179" s="28">
        <v>2315200</v>
      </c>
      <c r="I179" s="28">
        <v>1314450.0900000001</v>
      </c>
      <c r="J179" s="6">
        <v>2999149</v>
      </c>
      <c r="K179" s="14">
        <v>6628799.0899999999</v>
      </c>
      <c r="L179" s="28">
        <v>3276887.44</v>
      </c>
      <c r="M179" s="28">
        <v>1857004.77</v>
      </c>
      <c r="N179" s="6">
        <v>930051.73</v>
      </c>
      <c r="O179" s="14">
        <v>6063943.9400000004</v>
      </c>
      <c r="P179" s="28">
        <v>4126181.49</v>
      </c>
      <c r="Q179" s="28">
        <v>11265803.82</v>
      </c>
      <c r="R179" s="6">
        <v>3726519.03</v>
      </c>
      <c r="S179" s="14">
        <v>19118504.34</v>
      </c>
      <c r="T179" s="28">
        <v>10495109.880000001</v>
      </c>
      <c r="U179" s="28">
        <v>1861660</v>
      </c>
      <c r="V179" s="6">
        <v>2131920</v>
      </c>
      <c r="W179" s="13">
        <v>14488689.880000001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46299937.25</v>
      </c>
      <c r="AQ179" s="9">
        <v>2315200</v>
      </c>
      <c r="AR179" s="9">
        <v>1314450.0900000001</v>
      </c>
      <c r="AS179" s="9">
        <v>2999149</v>
      </c>
      <c r="AT179" s="9">
        <v>3276887.44</v>
      </c>
      <c r="AU179" s="9">
        <v>1857004.77</v>
      </c>
      <c r="AV179" s="9">
        <v>930051.73</v>
      </c>
      <c r="AW179" s="9">
        <v>4126181.49</v>
      </c>
      <c r="AX179" s="9">
        <v>11265803.82</v>
      </c>
      <c r="AY179" s="9">
        <v>3726519.03</v>
      </c>
      <c r="AZ179" s="9">
        <v>10495109.880000001</v>
      </c>
      <c r="BA179" s="9">
        <v>1861660</v>
      </c>
      <c r="BB179" s="9">
        <v>2131920</v>
      </c>
    </row>
    <row r="180" spans="1:54" ht="30.5" x14ac:dyDescent="0.25">
      <c r="A180" s="3"/>
      <c r="B180" s="19" t="s">
        <v>23</v>
      </c>
      <c r="C180" s="18" t="s">
        <v>54</v>
      </c>
      <c r="D180" s="17" t="s">
        <v>64</v>
      </c>
      <c r="E180" s="16">
        <v>300100000</v>
      </c>
      <c r="F180" s="15"/>
      <c r="G180" s="11">
        <v>6036555</v>
      </c>
      <c r="H180" s="11">
        <v>205700</v>
      </c>
      <c r="I180" s="11">
        <v>109159.97</v>
      </c>
      <c r="J180" s="11">
        <v>140230</v>
      </c>
      <c r="K180" s="11">
        <v>455089.97</v>
      </c>
      <c r="L180" s="11">
        <v>283380</v>
      </c>
      <c r="M180" s="11">
        <v>23210</v>
      </c>
      <c r="N180" s="11">
        <v>3000</v>
      </c>
      <c r="O180" s="11">
        <v>309590</v>
      </c>
      <c r="P180" s="11">
        <v>155047</v>
      </c>
      <c r="Q180" s="11">
        <v>200848</v>
      </c>
      <c r="R180" s="11">
        <v>2928533.03</v>
      </c>
      <c r="S180" s="11">
        <v>3284428.03</v>
      </c>
      <c r="T180" s="11">
        <v>220848</v>
      </c>
      <c r="U180" s="11">
        <v>1089979</v>
      </c>
      <c r="V180" s="11">
        <v>676620</v>
      </c>
      <c r="W180" s="11">
        <v>1987447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6036555</v>
      </c>
      <c r="AQ180" s="9">
        <v>205700</v>
      </c>
      <c r="AR180" s="9">
        <v>109159.97</v>
      </c>
      <c r="AS180" s="9">
        <v>140230</v>
      </c>
      <c r="AT180" s="9">
        <v>283380</v>
      </c>
      <c r="AU180" s="9">
        <v>23210</v>
      </c>
      <c r="AV180" s="9">
        <v>3000</v>
      </c>
      <c r="AW180" s="9">
        <v>155047</v>
      </c>
      <c r="AX180" s="9">
        <v>200848</v>
      </c>
      <c r="AY180" s="9">
        <v>2928533.03</v>
      </c>
      <c r="AZ180" s="9">
        <v>220848</v>
      </c>
      <c r="BA180" s="9">
        <v>1089979</v>
      </c>
      <c r="BB180" s="9">
        <v>676620</v>
      </c>
    </row>
    <row r="181" spans="1:54" ht="30.5" x14ac:dyDescent="0.25">
      <c r="A181" s="3"/>
      <c r="B181" s="19" t="s">
        <v>23</v>
      </c>
      <c r="C181" s="18" t="s">
        <v>54</v>
      </c>
      <c r="D181" s="17" t="s">
        <v>63</v>
      </c>
      <c r="E181" s="16">
        <v>300100000</v>
      </c>
      <c r="F181" s="15"/>
      <c r="G181" s="11">
        <v>10500000</v>
      </c>
      <c r="H181" s="11">
        <v>1861600</v>
      </c>
      <c r="I181" s="11">
        <v>511405.23</v>
      </c>
      <c r="J181" s="11">
        <v>583050</v>
      </c>
      <c r="K181" s="11">
        <v>2956055.23</v>
      </c>
      <c r="L181" s="11">
        <v>2161415</v>
      </c>
      <c r="M181" s="11">
        <v>192566.77</v>
      </c>
      <c r="N181" s="11">
        <v>189210</v>
      </c>
      <c r="O181" s="11">
        <v>2543191.77</v>
      </c>
      <c r="P181" s="11">
        <v>1887885</v>
      </c>
      <c r="Q181" s="11">
        <v>339966</v>
      </c>
      <c r="R181" s="11">
        <v>609871</v>
      </c>
      <c r="S181" s="11">
        <v>2837722</v>
      </c>
      <c r="T181" s="11">
        <v>1391350</v>
      </c>
      <c r="U181" s="11">
        <v>771681</v>
      </c>
      <c r="V181" s="11">
        <v>0</v>
      </c>
      <c r="W181" s="11">
        <v>2163031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10500000</v>
      </c>
      <c r="AQ181" s="9">
        <v>1861600</v>
      </c>
      <c r="AR181" s="9">
        <v>511405.23</v>
      </c>
      <c r="AS181" s="9">
        <v>583050</v>
      </c>
      <c r="AT181" s="9">
        <v>2161415</v>
      </c>
      <c r="AU181" s="9">
        <v>192566.77</v>
      </c>
      <c r="AV181" s="9">
        <v>189210</v>
      </c>
      <c r="AW181" s="9">
        <v>1887885</v>
      </c>
      <c r="AX181" s="9">
        <v>339966</v>
      </c>
      <c r="AY181" s="9">
        <v>609871</v>
      </c>
      <c r="AZ181" s="9">
        <v>1391350</v>
      </c>
      <c r="BA181" s="9">
        <v>771681</v>
      </c>
      <c r="BB181" s="9">
        <v>0</v>
      </c>
    </row>
    <row r="182" spans="1:54" ht="30.5" x14ac:dyDescent="0.25">
      <c r="A182" s="3"/>
      <c r="B182" s="19" t="s">
        <v>23</v>
      </c>
      <c r="C182" s="18" t="s">
        <v>54</v>
      </c>
      <c r="D182" s="17" t="s">
        <v>62</v>
      </c>
      <c r="E182" s="16">
        <v>300100000</v>
      </c>
      <c r="F182" s="15"/>
      <c r="G182" s="11">
        <v>228700</v>
      </c>
      <c r="H182" s="11">
        <v>31000</v>
      </c>
      <c r="I182" s="11">
        <v>4153.5200000000004</v>
      </c>
      <c r="J182" s="11">
        <v>1475</v>
      </c>
      <c r="K182" s="11">
        <v>36628.519999999997</v>
      </c>
      <c r="L182" s="11">
        <v>65916.479999999996</v>
      </c>
      <c r="M182" s="11">
        <v>1399</v>
      </c>
      <c r="N182" s="11">
        <v>32680</v>
      </c>
      <c r="O182" s="11">
        <v>99995.48</v>
      </c>
      <c r="P182" s="11">
        <v>86685</v>
      </c>
      <c r="Q182" s="11">
        <v>256</v>
      </c>
      <c r="R182" s="11">
        <v>1417</v>
      </c>
      <c r="S182" s="11">
        <v>88358</v>
      </c>
      <c r="T182" s="11">
        <v>3718</v>
      </c>
      <c r="U182" s="11">
        <v>0</v>
      </c>
      <c r="V182" s="11">
        <v>0</v>
      </c>
      <c r="W182" s="11">
        <v>3718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228700</v>
      </c>
      <c r="AQ182" s="9">
        <v>31000</v>
      </c>
      <c r="AR182" s="9">
        <v>4153.5200000000004</v>
      </c>
      <c r="AS182" s="9">
        <v>1475</v>
      </c>
      <c r="AT182" s="9">
        <v>65916.479999999996</v>
      </c>
      <c r="AU182" s="9">
        <v>1399</v>
      </c>
      <c r="AV182" s="9">
        <v>32680</v>
      </c>
      <c r="AW182" s="9">
        <v>86685</v>
      </c>
      <c r="AX182" s="9">
        <v>256</v>
      </c>
      <c r="AY182" s="9">
        <v>1417</v>
      </c>
      <c r="AZ182" s="9">
        <v>3718</v>
      </c>
      <c r="BA182" s="9">
        <v>0</v>
      </c>
      <c r="BB182" s="9">
        <v>0</v>
      </c>
    </row>
    <row r="183" spans="1:54" ht="30.5" x14ac:dyDescent="0.25">
      <c r="A183" s="3"/>
      <c r="B183" s="19" t="s">
        <v>23</v>
      </c>
      <c r="C183" s="18" t="s">
        <v>54</v>
      </c>
      <c r="D183" s="17" t="s">
        <v>61</v>
      </c>
      <c r="E183" s="16">
        <v>300100000</v>
      </c>
      <c r="F183" s="15"/>
      <c r="G183" s="11">
        <v>1463159</v>
      </c>
      <c r="H183" s="11">
        <v>5500</v>
      </c>
      <c r="I183" s="11">
        <v>162906.04</v>
      </c>
      <c r="J183" s="11">
        <v>110625</v>
      </c>
      <c r="K183" s="11">
        <v>279031.03999999998</v>
      </c>
      <c r="L183" s="11">
        <v>40230</v>
      </c>
      <c r="M183" s="11">
        <v>5286</v>
      </c>
      <c r="N183" s="11">
        <v>47200</v>
      </c>
      <c r="O183" s="11">
        <v>92716</v>
      </c>
      <c r="P183" s="11">
        <v>185614</v>
      </c>
      <c r="Q183" s="11">
        <v>22771.96</v>
      </c>
      <c r="R183" s="11">
        <v>0</v>
      </c>
      <c r="S183" s="11">
        <v>208385.96</v>
      </c>
      <c r="T183" s="11">
        <v>883026</v>
      </c>
      <c r="U183" s="11">
        <v>0</v>
      </c>
      <c r="V183" s="11">
        <v>0</v>
      </c>
      <c r="W183" s="11">
        <v>883026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1463159</v>
      </c>
      <c r="AQ183" s="9">
        <v>5500</v>
      </c>
      <c r="AR183" s="9">
        <v>162906.04</v>
      </c>
      <c r="AS183" s="9">
        <v>110625</v>
      </c>
      <c r="AT183" s="9">
        <v>40230</v>
      </c>
      <c r="AU183" s="9">
        <v>5286</v>
      </c>
      <c r="AV183" s="9">
        <v>47200</v>
      </c>
      <c r="AW183" s="9">
        <v>185614</v>
      </c>
      <c r="AX183" s="9">
        <v>22771.96</v>
      </c>
      <c r="AY183" s="9">
        <v>0</v>
      </c>
      <c r="AZ183" s="9">
        <v>883026</v>
      </c>
      <c r="BA183" s="9">
        <v>0</v>
      </c>
      <c r="BB183" s="9">
        <v>0</v>
      </c>
    </row>
    <row r="184" spans="1:54" ht="30.5" x14ac:dyDescent="0.25">
      <c r="A184" s="3"/>
      <c r="B184" s="19" t="s">
        <v>23</v>
      </c>
      <c r="C184" s="18" t="s">
        <v>54</v>
      </c>
      <c r="D184" s="17" t="s">
        <v>60</v>
      </c>
      <c r="E184" s="16">
        <v>300100000</v>
      </c>
      <c r="F184" s="15"/>
      <c r="G184" s="11">
        <v>1393331</v>
      </c>
      <c r="H184" s="11">
        <v>50000</v>
      </c>
      <c r="I184" s="11">
        <v>199157.16</v>
      </c>
      <c r="J184" s="11">
        <v>307685</v>
      </c>
      <c r="K184" s="11">
        <v>556842.16</v>
      </c>
      <c r="L184" s="11">
        <v>243157.84</v>
      </c>
      <c r="M184" s="11">
        <v>0</v>
      </c>
      <c r="N184" s="11">
        <v>0</v>
      </c>
      <c r="O184" s="11">
        <v>243157.84</v>
      </c>
      <c r="P184" s="11">
        <v>47150</v>
      </c>
      <c r="Q184" s="11">
        <v>503306</v>
      </c>
      <c r="R184" s="11">
        <v>0</v>
      </c>
      <c r="S184" s="11">
        <v>550456</v>
      </c>
      <c r="T184" s="11">
        <v>42875</v>
      </c>
      <c r="U184" s="11">
        <v>0</v>
      </c>
      <c r="V184" s="11">
        <v>0</v>
      </c>
      <c r="W184" s="11">
        <v>42875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1393331</v>
      </c>
      <c r="AQ184" s="9">
        <v>50000</v>
      </c>
      <c r="AR184" s="9">
        <v>199157.16</v>
      </c>
      <c r="AS184" s="9">
        <v>307685</v>
      </c>
      <c r="AT184" s="9">
        <v>243157.84</v>
      </c>
      <c r="AU184" s="9">
        <v>0</v>
      </c>
      <c r="AV184" s="9">
        <v>0</v>
      </c>
      <c r="AW184" s="9">
        <v>47150</v>
      </c>
      <c r="AX184" s="9">
        <v>503306</v>
      </c>
      <c r="AY184" s="9">
        <v>0</v>
      </c>
      <c r="AZ184" s="9">
        <v>42875</v>
      </c>
      <c r="BA184" s="9">
        <v>0</v>
      </c>
      <c r="BB184" s="9">
        <v>0</v>
      </c>
    </row>
    <row r="185" spans="1:54" ht="30.5" x14ac:dyDescent="0.25">
      <c r="A185" s="3"/>
      <c r="B185" s="19" t="s">
        <v>23</v>
      </c>
      <c r="C185" s="18" t="s">
        <v>54</v>
      </c>
      <c r="D185" s="17" t="s">
        <v>59</v>
      </c>
      <c r="E185" s="16">
        <v>300100000</v>
      </c>
      <c r="F185" s="15"/>
      <c r="G185" s="11">
        <v>1913456</v>
      </c>
      <c r="H185" s="11">
        <v>159100</v>
      </c>
      <c r="I185" s="11">
        <v>193353.27</v>
      </c>
      <c r="J185" s="11">
        <v>184930</v>
      </c>
      <c r="K185" s="11">
        <v>537383.27</v>
      </c>
      <c r="L185" s="11">
        <v>220410</v>
      </c>
      <c r="M185" s="11">
        <v>125770</v>
      </c>
      <c r="N185" s="11">
        <v>143436.73000000001</v>
      </c>
      <c r="O185" s="11">
        <v>489616.73</v>
      </c>
      <c r="P185" s="11">
        <v>235525</v>
      </c>
      <c r="Q185" s="11">
        <v>308992</v>
      </c>
      <c r="R185" s="11">
        <v>0</v>
      </c>
      <c r="S185" s="11">
        <v>544517</v>
      </c>
      <c r="T185" s="11">
        <v>341939</v>
      </c>
      <c r="U185" s="11">
        <v>0</v>
      </c>
      <c r="V185" s="11">
        <v>0</v>
      </c>
      <c r="W185" s="11">
        <v>341939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1913456</v>
      </c>
      <c r="AQ185" s="9">
        <v>159100</v>
      </c>
      <c r="AR185" s="9">
        <v>193353.27</v>
      </c>
      <c r="AS185" s="9">
        <v>184930</v>
      </c>
      <c r="AT185" s="9">
        <v>220410</v>
      </c>
      <c r="AU185" s="9">
        <v>125770</v>
      </c>
      <c r="AV185" s="9">
        <v>143436.73000000001</v>
      </c>
      <c r="AW185" s="9">
        <v>235525</v>
      </c>
      <c r="AX185" s="9">
        <v>308992</v>
      </c>
      <c r="AY185" s="9">
        <v>0</v>
      </c>
      <c r="AZ185" s="9">
        <v>341939</v>
      </c>
      <c r="BA185" s="9">
        <v>0</v>
      </c>
      <c r="BB185" s="9">
        <v>0</v>
      </c>
    </row>
    <row r="186" spans="1:54" ht="30.5" x14ac:dyDescent="0.25">
      <c r="A186" s="3"/>
      <c r="B186" s="19" t="s">
        <v>23</v>
      </c>
      <c r="C186" s="18" t="s">
        <v>54</v>
      </c>
      <c r="D186" s="17" t="s">
        <v>58</v>
      </c>
      <c r="E186" s="16">
        <v>300100000</v>
      </c>
      <c r="F186" s="15"/>
      <c r="G186" s="11">
        <v>82.27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74.39</v>
      </c>
      <c r="Q186" s="11">
        <v>0</v>
      </c>
      <c r="R186" s="11">
        <v>0</v>
      </c>
      <c r="S186" s="11">
        <v>74.39</v>
      </c>
      <c r="T186" s="11">
        <v>7.88</v>
      </c>
      <c r="U186" s="11">
        <v>0</v>
      </c>
      <c r="V186" s="11">
        <v>0</v>
      </c>
      <c r="W186" s="11">
        <v>7.88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82.27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74.39</v>
      </c>
      <c r="AX186" s="9">
        <v>0</v>
      </c>
      <c r="AY186" s="9">
        <v>0</v>
      </c>
      <c r="AZ186" s="9">
        <v>7.88</v>
      </c>
      <c r="BA186" s="9">
        <v>0</v>
      </c>
      <c r="BB186" s="9">
        <v>0</v>
      </c>
    </row>
    <row r="187" spans="1:54" ht="30.5" x14ac:dyDescent="0.25">
      <c r="A187" s="3"/>
      <c r="B187" s="19" t="s">
        <v>23</v>
      </c>
      <c r="C187" s="18" t="s">
        <v>54</v>
      </c>
      <c r="D187" s="17" t="s">
        <v>57</v>
      </c>
      <c r="E187" s="16">
        <v>300100000</v>
      </c>
      <c r="F187" s="15"/>
      <c r="G187" s="11">
        <v>24300000</v>
      </c>
      <c r="H187" s="11">
        <v>0</v>
      </c>
      <c r="I187" s="11">
        <v>126940</v>
      </c>
      <c r="J187" s="11">
        <v>1666000</v>
      </c>
      <c r="K187" s="11">
        <v>1792940</v>
      </c>
      <c r="L187" s="11">
        <v>197900</v>
      </c>
      <c r="M187" s="11">
        <v>1506015</v>
      </c>
      <c r="N187" s="11">
        <v>503145</v>
      </c>
      <c r="O187" s="11">
        <v>2207060</v>
      </c>
      <c r="P187" s="11">
        <v>1487560</v>
      </c>
      <c r="Q187" s="11">
        <v>9879440</v>
      </c>
      <c r="R187" s="11">
        <v>186698</v>
      </c>
      <c r="S187" s="11">
        <v>11553698</v>
      </c>
      <c r="T187" s="11">
        <v>7446302</v>
      </c>
      <c r="U187" s="11">
        <v>0</v>
      </c>
      <c r="V187" s="11">
        <v>1300000</v>
      </c>
      <c r="W187" s="11">
        <v>8746302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24300000</v>
      </c>
      <c r="AQ187" s="9">
        <v>0</v>
      </c>
      <c r="AR187" s="9">
        <v>126940</v>
      </c>
      <c r="AS187" s="9">
        <v>1666000</v>
      </c>
      <c r="AT187" s="9">
        <v>197900</v>
      </c>
      <c r="AU187" s="9">
        <v>1506015</v>
      </c>
      <c r="AV187" s="9">
        <v>503145</v>
      </c>
      <c r="AW187" s="9">
        <v>1487560</v>
      </c>
      <c r="AX187" s="9">
        <v>9879440</v>
      </c>
      <c r="AY187" s="9">
        <v>186698</v>
      </c>
      <c r="AZ187" s="9">
        <v>7446302</v>
      </c>
      <c r="BA187" s="9">
        <v>0</v>
      </c>
      <c r="BB187" s="9">
        <v>1300000</v>
      </c>
    </row>
    <row r="188" spans="1:54" ht="30.5" x14ac:dyDescent="0.25">
      <c r="A188" s="3"/>
      <c r="B188" s="19" t="s">
        <v>23</v>
      </c>
      <c r="C188" s="18" t="s">
        <v>54</v>
      </c>
      <c r="D188" s="17" t="s">
        <v>56</v>
      </c>
      <c r="E188" s="16">
        <v>300100000</v>
      </c>
      <c r="F188" s="15"/>
      <c r="G188" s="11">
        <v>34106.980000000003</v>
      </c>
      <c r="H188" s="11">
        <v>0</v>
      </c>
      <c r="I188" s="11">
        <v>0</v>
      </c>
      <c r="J188" s="11">
        <v>0</v>
      </c>
      <c r="K188" s="11">
        <v>0</v>
      </c>
      <c r="L188" s="11">
        <v>17418.12</v>
      </c>
      <c r="M188" s="11">
        <v>0</v>
      </c>
      <c r="N188" s="11">
        <v>0</v>
      </c>
      <c r="O188" s="11">
        <v>17418.12</v>
      </c>
      <c r="P188" s="11">
        <v>16668</v>
      </c>
      <c r="Q188" s="11">
        <v>20.86</v>
      </c>
      <c r="R188" s="11">
        <v>0</v>
      </c>
      <c r="S188" s="11">
        <v>16688.86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34106.980000000003</v>
      </c>
      <c r="AQ188" s="9">
        <v>0</v>
      </c>
      <c r="AR188" s="9">
        <v>0</v>
      </c>
      <c r="AS188" s="9">
        <v>0</v>
      </c>
      <c r="AT188" s="9">
        <v>17418.12</v>
      </c>
      <c r="AU188" s="9">
        <v>0</v>
      </c>
      <c r="AV188" s="9">
        <v>0</v>
      </c>
      <c r="AW188" s="9">
        <v>16668</v>
      </c>
      <c r="AX188" s="9">
        <v>20.86</v>
      </c>
      <c r="AY188" s="9">
        <v>0</v>
      </c>
      <c r="AZ188" s="9">
        <v>0</v>
      </c>
      <c r="BA188" s="9">
        <v>0</v>
      </c>
      <c r="BB188" s="9">
        <v>0</v>
      </c>
    </row>
    <row r="189" spans="1:54" ht="30.5" x14ac:dyDescent="0.25">
      <c r="A189" s="3"/>
      <c r="B189" s="19" t="s">
        <v>23</v>
      </c>
      <c r="C189" s="18" t="s">
        <v>54</v>
      </c>
      <c r="D189" s="17" t="s">
        <v>55</v>
      </c>
      <c r="E189" s="16">
        <v>300100000</v>
      </c>
      <c r="F189" s="15"/>
      <c r="G189" s="11">
        <v>430547</v>
      </c>
      <c r="H189" s="11">
        <v>2300</v>
      </c>
      <c r="I189" s="11">
        <v>7374.9</v>
      </c>
      <c r="J189" s="11">
        <v>5154</v>
      </c>
      <c r="K189" s="11">
        <v>14828.9</v>
      </c>
      <c r="L189" s="11">
        <v>47060</v>
      </c>
      <c r="M189" s="11">
        <v>2758</v>
      </c>
      <c r="N189" s="11">
        <v>11380</v>
      </c>
      <c r="O189" s="11">
        <v>61198</v>
      </c>
      <c r="P189" s="11">
        <v>23973.1</v>
      </c>
      <c r="Q189" s="11">
        <v>10203</v>
      </c>
      <c r="R189" s="11">
        <v>0</v>
      </c>
      <c r="S189" s="11">
        <v>34176.1</v>
      </c>
      <c r="T189" s="11">
        <v>165044</v>
      </c>
      <c r="U189" s="11">
        <v>0</v>
      </c>
      <c r="V189" s="11">
        <v>155300</v>
      </c>
      <c r="W189" s="11">
        <v>320344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430547</v>
      </c>
      <c r="AQ189" s="9">
        <v>2300</v>
      </c>
      <c r="AR189" s="9">
        <v>7374.9</v>
      </c>
      <c r="AS189" s="9">
        <v>5154</v>
      </c>
      <c r="AT189" s="9">
        <v>47060</v>
      </c>
      <c r="AU189" s="9">
        <v>2758</v>
      </c>
      <c r="AV189" s="9">
        <v>11380</v>
      </c>
      <c r="AW189" s="9">
        <v>23973.1</v>
      </c>
      <c r="AX189" s="9">
        <v>10203</v>
      </c>
      <c r="AY189" s="9">
        <v>0</v>
      </c>
      <c r="AZ189" s="9">
        <v>165044</v>
      </c>
      <c r="BA189" s="9">
        <v>0</v>
      </c>
      <c r="BB189" s="9">
        <v>155300</v>
      </c>
    </row>
    <row r="190" spans="1:54" x14ac:dyDescent="0.25">
      <c r="A190" s="3"/>
      <c r="B190" s="150" t="s">
        <v>16</v>
      </c>
      <c r="C190" s="150"/>
      <c r="D190" s="150"/>
      <c r="E190" s="150"/>
      <c r="F190" s="151"/>
      <c r="G190" s="28">
        <v>1135121333.3499999</v>
      </c>
      <c r="H190" s="28">
        <v>39781100</v>
      </c>
      <c r="I190" s="28">
        <v>139246213.15000001</v>
      </c>
      <c r="J190" s="6">
        <v>46521342.030000001</v>
      </c>
      <c r="K190" s="14">
        <v>225548655.18000001</v>
      </c>
      <c r="L190" s="28">
        <v>139813183.03</v>
      </c>
      <c r="M190" s="28">
        <v>101832547.90000001</v>
      </c>
      <c r="N190" s="6">
        <v>174671689.41999999</v>
      </c>
      <c r="O190" s="14">
        <v>416317420.35000002</v>
      </c>
      <c r="P190" s="28">
        <v>63753595.789999999</v>
      </c>
      <c r="Q190" s="28">
        <v>34185289.090000004</v>
      </c>
      <c r="R190" s="6">
        <v>79483927.030000001</v>
      </c>
      <c r="S190" s="14">
        <v>177422811.91</v>
      </c>
      <c r="T190" s="28">
        <v>106848017.63</v>
      </c>
      <c r="U190" s="28">
        <v>81721291.950000003</v>
      </c>
      <c r="V190" s="6">
        <v>127263136.33</v>
      </c>
      <c r="W190" s="13">
        <v>315832445.91000003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1135121333.3499999</v>
      </c>
      <c r="AQ190" s="9">
        <v>39781100</v>
      </c>
      <c r="AR190" s="9">
        <v>139246213.15000001</v>
      </c>
      <c r="AS190" s="9">
        <v>46521342.030000001</v>
      </c>
      <c r="AT190" s="9">
        <v>139813183.03</v>
      </c>
      <c r="AU190" s="9">
        <v>101832547.90000001</v>
      </c>
      <c r="AV190" s="9">
        <v>174671689.41999999</v>
      </c>
      <c r="AW190" s="9">
        <v>63753595.789999999</v>
      </c>
      <c r="AX190" s="9">
        <v>34185289.090000004</v>
      </c>
      <c r="AY190" s="9">
        <v>79483927.030000001</v>
      </c>
      <c r="AZ190" s="9">
        <v>106848017.63</v>
      </c>
      <c r="BA190" s="9">
        <v>81721291.950000003</v>
      </c>
      <c r="BB190" s="9">
        <v>127263136.33</v>
      </c>
    </row>
    <row r="191" spans="1:54" x14ac:dyDescent="0.25">
      <c r="A191" s="3"/>
      <c r="B191" s="19" t="s">
        <v>23</v>
      </c>
      <c r="C191" s="18" t="s">
        <v>7</v>
      </c>
      <c r="D191" s="17" t="s">
        <v>53</v>
      </c>
      <c r="E191" s="16">
        <v>300100000</v>
      </c>
      <c r="F191" s="15"/>
      <c r="G191" s="11">
        <v>1592100</v>
      </c>
      <c r="H191" s="11">
        <v>66300</v>
      </c>
      <c r="I191" s="11">
        <v>132675</v>
      </c>
      <c r="J191" s="11">
        <v>140413.18</v>
      </c>
      <c r="K191" s="11">
        <v>339388.18</v>
      </c>
      <c r="L191" s="11">
        <v>98815</v>
      </c>
      <c r="M191" s="11">
        <v>95130</v>
      </c>
      <c r="N191" s="11">
        <v>129078.57</v>
      </c>
      <c r="O191" s="11">
        <v>323023.57</v>
      </c>
      <c r="P191" s="11">
        <v>126453.73</v>
      </c>
      <c r="Q191" s="11">
        <v>146689.09</v>
      </c>
      <c r="R191" s="11">
        <v>147671.54</v>
      </c>
      <c r="S191" s="11">
        <v>420814.36</v>
      </c>
      <c r="T191" s="11">
        <v>127510.39</v>
      </c>
      <c r="U191" s="11">
        <v>132675</v>
      </c>
      <c r="V191" s="11">
        <v>248688.5</v>
      </c>
      <c r="W191" s="11">
        <v>508873.89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1592100</v>
      </c>
      <c r="AQ191" s="9">
        <v>66300</v>
      </c>
      <c r="AR191" s="9">
        <v>132675</v>
      </c>
      <c r="AS191" s="9">
        <v>140413.18</v>
      </c>
      <c r="AT191" s="9">
        <v>98815</v>
      </c>
      <c r="AU191" s="9">
        <v>95130</v>
      </c>
      <c r="AV191" s="9">
        <v>129078.57</v>
      </c>
      <c r="AW191" s="9">
        <v>126453.73</v>
      </c>
      <c r="AX191" s="9">
        <v>146689.09</v>
      </c>
      <c r="AY191" s="9">
        <v>147671.54</v>
      </c>
      <c r="AZ191" s="9">
        <v>127510.39</v>
      </c>
      <c r="BA191" s="9">
        <v>132675</v>
      </c>
      <c r="BB191" s="9">
        <v>248688.5</v>
      </c>
    </row>
    <row r="192" spans="1:54" x14ac:dyDescent="0.25">
      <c r="A192" s="3"/>
      <c r="B192" s="19" t="s">
        <v>23</v>
      </c>
      <c r="C192" s="18" t="s">
        <v>7</v>
      </c>
      <c r="D192" s="17" t="s">
        <v>15</v>
      </c>
      <c r="E192" s="16">
        <v>120003007</v>
      </c>
      <c r="F192" s="15"/>
      <c r="G192" s="11">
        <v>45848.84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45848.84</v>
      </c>
      <c r="O192" s="11">
        <v>45848.84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45848.84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45848.84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x14ac:dyDescent="0.25">
      <c r="A193" s="3"/>
      <c r="B193" s="19" t="s">
        <v>23</v>
      </c>
      <c r="C193" s="18" t="s">
        <v>7</v>
      </c>
      <c r="D193" s="17" t="s">
        <v>15</v>
      </c>
      <c r="E193" s="16">
        <v>120003021</v>
      </c>
      <c r="F193" s="15"/>
      <c r="G193" s="11">
        <v>56422.05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4924.84</v>
      </c>
      <c r="N193" s="11">
        <v>13132.26</v>
      </c>
      <c r="O193" s="11">
        <v>18057.099999999999</v>
      </c>
      <c r="P193" s="11">
        <v>0</v>
      </c>
      <c r="Q193" s="11">
        <v>0</v>
      </c>
      <c r="R193" s="11">
        <v>38364.949999999997</v>
      </c>
      <c r="S193" s="11">
        <v>38364.949999999997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56422.05</v>
      </c>
      <c r="AQ193" s="9">
        <v>0</v>
      </c>
      <c r="AR193" s="9">
        <v>0</v>
      </c>
      <c r="AS193" s="9">
        <v>0</v>
      </c>
      <c r="AT193" s="9">
        <v>0</v>
      </c>
      <c r="AU193" s="9">
        <v>4924.84</v>
      </c>
      <c r="AV193" s="9">
        <v>13132.26</v>
      </c>
      <c r="AW193" s="9">
        <v>0</v>
      </c>
      <c r="AX193" s="9">
        <v>0</v>
      </c>
      <c r="AY193" s="9">
        <v>38364.949999999997</v>
      </c>
      <c r="AZ193" s="9">
        <v>0</v>
      </c>
      <c r="BA193" s="9">
        <v>0</v>
      </c>
      <c r="BB193" s="9">
        <v>0</v>
      </c>
    </row>
    <row r="194" spans="1:54" x14ac:dyDescent="0.25">
      <c r="A194" s="3"/>
      <c r="B194" s="19" t="s">
        <v>23</v>
      </c>
      <c r="C194" s="18" t="s">
        <v>7</v>
      </c>
      <c r="D194" s="17" t="s">
        <v>15</v>
      </c>
      <c r="E194" s="16">
        <v>121003023</v>
      </c>
      <c r="F194" s="15"/>
      <c r="G194" s="11">
        <v>208902.58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173157.77</v>
      </c>
      <c r="N194" s="11">
        <v>0</v>
      </c>
      <c r="O194" s="11">
        <v>173157.77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35744.81</v>
      </c>
      <c r="W194" s="11">
        <v>35744.81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208902.58</v>
      </c>
      <c r="AQ194" s="9">
        <v>0</v>
      </c>
      <c r="AR194" s="9">
        <v>0</v>
      </c>
      <c r="AS194" s="9">
        <v>0</v>
      </c>
      <c r="AT194" s="9">
        <v>0</v>
      </c>
      <c r="AU194" s="9">
        <v>173157.77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35744.81</v>
      </c>
    </row>
    <row r="195" spans="1:54" x14ac:dyDescent="0.25">
      <c r="A195" s="3"/>
      <c r="B195" s="19" t="s">
        <v>23</v>
      </c>
      <c r="C195" s="18" t="s">
        <v>7</v>
      </c>
      <c r="D195" s="17" t="s">
        <v>15</v>
      </c>
      <c r="E195" s="16">
        <v>121003025</v>
      </c>
      <c r="F195" s="15"/>
      <c r="G195" s="11">
        <v>80237.22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7080.41</v>
      </c>
      <c r="S195" s="11">
        <v>7080.41</v>
      </c>
      <c r="T195" s="11">
        <v>0</v>
      </c>
      <c r="U195" s="11">
        <v>0</v>
      </c>
      <c r="V195" s="11">
        <v>73156.81</v>
      </c>
      <c r="W195" s="11">
        <v>73156.81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80237.22</v>
      </c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7080.41</v>
      </c>
      <c r="AZ195" s="9">
        <v>0</v>
      </c>
      <c r="BA195" s="9">
        <v>0</v>
      </c>
      <c r="BB195" s="9">
        <v>73156.81</v>
      </c>
    </row>
    <row r="196" spans="1:54" x14ac:dyDescent="0.25">
      <c r="A196" s="3"/>
      <c r="B196" s="19" t="s">
        <v>23</v>
      </c>
      <c r="C196" s="18" t="s">
        <v>7</v>
      </c>
      <c r="D196" s="17" t="s">
        <v>15</v>
      </c>
      <c r="E196" s="16">
        <v>300100000</v>
      </c>
      <c r="F196" s="15"/>
      <c r="G196" s="11">
        <v>1108451.8600000001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96017.9</v>
      </c>
      <c r="N196" s="11">
        <v>0</v>
      </c>
      <c r="O196" s="11">
        <v>96017.9</v>
      </c>
      <c r="P196" s="11">
        <v>0</v>
      </c>
      <c r="Q196" s="11">
        <v>0</v>
      </c>
      <c r="R196" s="11">
        <v>821534.89</v>
      </c>
      <c r="S196" s="11">
        <v>821534.89</v>
      </c>
      <c r="T196" s="11">
        <v>0</v>
      </c>
      <c r="U196" s="11">
        <v>57885.75</v>
      </c>
      <c r="V196" s="11">
        <v>133013.32</v>
      </c>
      <c r="W196" s="11">
        <v>190899.07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1108451.8600000001</v>
      </c>
      <c r="AQ196" s="9">
        <v>0</v>
      </c>
      <c r="AR196" s="9">
        <v>0</v>
      </c>
      <c r="AS196" s="9">
        <v>0</v>
      </c>
      <c r="AT196" s="9">
        <v>0</v>
      </c>
      <c r="AU196" s="9">
        <v>96017.9</v>
      </c>
      <c r="AV196" s="9">
        <v>0</v>
      </c>
      <c r="AW196" s="9">
        <v>0</v>
      </c>
      <c r="AX196" s="9">
        <v>0</v>
      </c>
      <c r="AY196" s="9">
        <v>821534.89</v>
      </c>
      <c r="AZ196" s="9">
        <v>0</v>
      </c>
      <c r="BA196" s="9">
        <v>57885.75</v>
      </c>
      <c r="BB196" s="9">
        <v>133013.32</v>
      </c>
    </row>
    <row r="197" spans="1:54" x14ac:dyDescent="0.25">
      <c r="A197" s="3"/>
      <c r="B197" s="19" t="s">
        <v>23</v>
      </c>
      <c r="C197" s="18" t="s">
        <v>7</v>
      </c>
      <c r="D197" s="17" t="s">
        <v>52</v>
      </c>
      <c r="E197" s="16">
        <v>300100000</v>
      </c>
      <c r="F197" s="15"/>
      <c r="G197" s="11">
        <v>212058.88</v>
      </c>
      <c r="H197" s="11">
        <v>8800</v>
      </c>
      <c r="I197" s="11">
        <v>12375.59</v>
      </c>
      <c r="J197" s="11">
        <v>0</v>
      </c>
      <c r="K197" s="11">
        <v>21175.59</v>
      </c>
      <c r="L197" s="11">
        <v>2668.03</v>
      </c>
      <c r="M197" s="11">
        <v>76600</v>
      </c>
      <c r="N197" s="11">
        <v>4610.8500000000004</v>
      </c>
      <c r="O197" s="11">
        <v>83878.880000000005</v>
      </c>
      <c r="P197" s="11">
        <v>6962.66</v>
      </c>
      <c r="Q197" s="11">
        <v>0</v>
      </c>
      <c r="R197" s="11">
        <v>0</v>
      </c>
      <c r="S197" s="11">
        <v>6962.66</v>
      </c>
      <c r="T197" s="11">
        <v>6807.24</v>
      </c>
      <c r="U197" s="11">
        <v>17600</v>
      </c>
      <c r="V197" s="11">
        <v>75634.509999999995</v>
      </c>
      <c r="W197" s="11">
        <v>100041.75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212058.88</v>
      </c>
      <c r="AQ197" s="9">
        <v>8800</v>
      </c>
      <c r="AR197" s="9">
        <v>12375.59</v>
      </c>
      <c r="AS197" s="9">
        <v>0</v>
      </c>
      <c r="AT197" s="9">
        <v>2668.03</v>
      </c>
      <c r="AU197" s="9">
        <v>76600</v>
      </c>
      <c r="AV197" s="9">
        <v>4610.8500000000004</v>
      </c>
      <c r="AW197" s="9">
        <v>6962.66</v>
      </c>
      <c r="AX197" s="9">
        <v>0</v>
      </c>
      <c r="AY197" s="9">
        <v>0</v>
      </c>
      <c r="AZ197" s="9">
        <v>6807.24</v>
      </c>
      <c r="BA197" s="9">
        <v>17600</v>
      </c>
      <c r="BB197" s="9">
        <v>75634.509999999995</v>
      </c>
    </row>
    <row r="198" spans="1:54" x14ac:dyDescent="0.25">
      <c r="A198" s="3"/>
      <c r="B198" s="19" t="s">
        <v>23</v>
      </c>
      <c r="C198" s="18" t="s">
        <v>7</v>
      </c>
      <c r="D198" s="17" t="s">
        <v>51</v>
      </c>
      <c r="E198" s="16">
        <v>300100000</v>
      </c>
      <c r="F198" s="15"/>
      <c r="G198" s="11">
        <v>14431.2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8731.2000000000007</v>
      </c>
      <c r="V198" s="11">
        <v>5700</v>
      </c>
      <c r="W198" s="11">
        <v>14431.2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14431.2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8731.2000000000007</v>
      </c>
      <c r="BB198" s="9">
        <v>5700</v>
      </c>
    </row>
    <row r="199" spans="1:54" x14ac:dyDescent="0.25">
      <c r="A199" s="3"/>
      <c r="B199" s="19" t="s">
        <v>23</v>
      </c>
      <c r="C199" s="18" t="s">
        <v>7</v>
      </c>
      <c r="D199" s="17" t="s">
        <v>50</v>
      </c>
      <c r="E199" s="16">
        <v>122002022</v>
      </c>
      <c r="F199" s="15"/>
      <c r="G199" s="11">
        <v>11856400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11856400</v>
      </c>
      <c r="Q199" s="11">
        <v>0</v>
      </c>
      <c r="R199" s="11">
        <v>0</v>
      </c>
      <c r="S199" s="11">
        <v>11856400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11856400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11856400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</row>
    <row r="200" spans="1:54" x14ac:dyDescent="0.25">
      <c r="A200" s="3"/>
      <c r="B200" s="19" t="s">
        <v>23</v>
      </c>
      <c r="C200" s="18" t="s">
        <v>7</v>
      </c>
      <c r="D200" s="17" t="s">
        <v>50</v>
      </c>
      <c r="E200" s="16">
        <v>122002025</v>
      </c>
      <c r="F200" s="15"/>
      <c r="G200" s="11">
        <v>5022200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5022200</v>
      </c>
      <c r="Q200" s="11">
        <v>0</v>
      </c>
      <c r="R200" s="11">
        <v>0</v>
      </c>
      <c r="S200" s="11">
        <v>5022200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5022200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5022200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x14ac:dyDescent="0.25">
      <c r="A201" s="3"/>
      <c r="B201" s="19" t="s">
        <v>23</v>
      </c>
      <c r="C201" s="18" t="s">
        <v>7</v>
      </c>
      <c r="D201" s="17" t="s">
        <v>50</v>
      </c>
      <c r="E201" s="16">
        <v>122002120</v>
      </c>
      <c r="F201" s="15"/>
      <c r="G201" s="11">
        <v>2368000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2368000</v>
      </c>
      <c r="N201" s="11">
        <v>0</v>
      </c>
      <c r="O201" s="11">
        <v>2368000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2368000</v>
      </c>
      <c r="AQ201" s="9">
        <v>0</v>
      </c>
      <c r="AR201" s="9">
        <v>0</v>
      </c>
      <c r="AS201" s="9">
        <v>0</v>
      </c>
      <c r="AT201" s="9">
        <v>0</v>
      </c>
      <c r="AU201" s="9">
        <v>2368000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</row>
    <row r="202" spans="1:54" x14ac:dyDescent="0.25">
      <c r="A202" s="3"/>
      <c r="B202" s="19" t="s">
        <v>23</v>
      </c>
      <c r="C202" s="18" t="s">
        <v>7</v>
      </c>
      <c r="D202" s="17" t="s">
        <v>50</v>
      </c>
      <c r="E202" s="16">
        <v>122002252</v>
      </c>
      <c r="F202" s="15"/>
      <c r="G202" s="11">
        <v>3827000</v>
      </c>
      <c r="H202" s="11">
        <v>0</v>
      </c>
      <c r="I202" s="11">
        <v>398200</v>
      </c>
      <c r="J202" s="11">
        <v>398200</v>
      </c>
      <c r="K202" s="11">
        <v>796400</v>
      </c>
      <c r="L202" s="11">
        <v>398200</v>
      </c>
      <c r="M202" s="11">
        <v>398200</v>
      </c>
      <c r="N202" s="11">
        <v>398200</v>
      </c>
      <c r="O202" s="11">
        <v>1194600</v>
      </c>
      <c r="P202" s="11">
        <v>0</v>
      </c>
      <c r="Q202" s="11">
        <v>0</v>
      </c>
      <c r="R202" s="11">
        <v>0</v>
      </c>
      <c r="S202" s="11">
        <v>0</v>
      </c>
      <c r="T202" s="11">
        <v>398200</v>
      </c>
      <c r="U202" s="11">
        <v>398200</v>
      </c>
      <c r="V202" s="11">
        <v>1039600</v>
      </c>
      <c r="W202" s="11">
        <v>1836000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3827000</v>
      </c>
      <c r="AQ202" s="9">
        <v>0</v>
      </c>
      <c r="AR202" s="9">
        <v>398200</v>
      </c>
      <c r="AS202" s="9">
        <v>398200</v>
      </c>
      <c r="AT202" s="9">
        <v>398200</v>
      </c>
      <c r="AU202" s="9">
        <v>398200</v>
      </c>
      <c r="AV202" s="9">
        <v>398200</v>
      </c>
      <c r="AW202" s="9">
        <v>0</v>
      </c>
      <c r="AX202" s="9">
        <v>0</v>
      </c>
      <c r="AY202" s="9">
        <v>0</v>
      </c>
      <c r="AZ202" s="9">
        <v>398200</v>
      </c>
      <c r="BA202" s="9">
        <v>398200</v>
      </c>
      <c r="BB202" s="9">
        <v>1039600</v>
      </c>
    </row>
    <row r="203" spans="1:54" x14ac:dyDescent="0.25">
      <c r="A203" s="3"/>
      <c r="B203" s="19" t="s">
        <v>23</v>
      </c>
      <c r="C203" s="18" t="s">
        <v>7</v>
      </c>
      <c r="D203" s="17" t="s">
        <v>49</v>
      </c>
      <c r="E203" s="16">
        <v>122003009</v>
      </c>
      <c r="F203" s="15"/>
      <c r="G203" s="11">
        <v>455771900</v>
      </c>
      <c r="H203" s="11">
        <v>19658000</v>
      </c>
      <c r="I203" s="11">
        <v>62632000</v>
      </c>
      <c r="J203" s="11">
        <v>24458000</v>
      </c>
      <c r="K203" s="11">
        <v>106748000</v>
      </c>
      <c r="L203" s="11">
        <v>60792100</v>
      </c>
      <c r="M203" s="11">
        <v>29000000</v>
      </c>
      <c r="N203" s="11">
        <v>50276000</v>
      </c>
      <c r="O203" s="11">
        <v>140068100</v>
      </c>
      <c r="P203" s="11">
        <v>31105979.399999999</v>
      </c>
      <c r="Q203" s="11">
        <v>32524100</v>
      </c>
      <c r="R203" s="11">
        <v>41542420.600000001</v>
      </c>
      <c r="S203" s="11">
        <v>105172500</v>
      </c>
      <c r="T203" s="11">
        <v>37564300</v>
      </c>
      <c r="U203" s="11">
        <v>23823300</v>
      </c>
      <c r="V203" s="11">
        <v>42395700</v>
      </c>
      <c r="W203" s="11">
        <v>103783300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455771900</v>
      </c>
      <c r="AQ203" s="9">
        <v>19658000</v>
      </c>
      <c r="AR203" s="9">
        <v>62632000</v>
      </c>
      <c r="AS203" s="9">
        <v>24458000</v>
      </c>
      <c r="AT203" s="9">
        <v>60792100</v>
      </c>
      <c r="AU203" s="9">
        <v>29000000</v>
      </c>
      <c r="AV203" s="9">
        <v>50276000</v>
      </c>
      <c r="AW203" s="9">
        <v>31105979.399999999</v>
      </c>
      <c r="AX203" s="9">
        <v>32524100</v>
      </c>
      <c r="AY203" s="9">
        <v>41542420.600000001</v>
      </c>
      <c r="AZ203" s="9">
        <v>37564300</v>
      </c>
      <c r="BA203" s="9">
        <v>23823300</v>
      </c>
      <c r="BB203" s="9">
        <v>42395700</v>
      </c>
    </row>
    <row r="204" spans="1:54" x14ac:dyDescent="0.25">
      <c r="A204" s="3"/>
      <c r="B204" s="19" t="s">
        <v>23</v>
      </c>
      <c r="C204" s="18" t="s">
        <v>7</v>
      </c>
      <c r="D204" s="17" t="s">
        <v>49</v>
      </c>
      <c r="E204" s="16">
        <v>122003011</v>
      </c>
      <c r="F204" s="15"/>
      <c r="G204" s="11">
        <v>3569600</v>
      </c>
      <c r="H204" s="11">
        <v>0</v>
      </c>
      <c r="I204" s="11">
        <v>1395000</v>
      </c>
      <c r="J204" s="11">
        <v>667000</v>
      </c>
      <c r="K204" s="11">
        <v>2062000</v>
      </c>
      <c r="L204" s="11">
        <v>573000</v>
      </c>
      <c r="M204" s="11">
        <v>266000</v>
      </c>
      <c r="N204" s="11">
        <v>82500</v>
      </c>
      <c r="O204" s="11">
        <v>921500</v>
      </c>
      <c r="P204" s="11">
        <v>48000</v>
      </c>
      <c r="Q204" s="11">
        <v>49000</v>
      </c>
      <c r="R204" s="11">
        <v>54500</v>
      </c>
      <c r="S204" s="11">
        <v>151500</v>
      </c>
      <c r="T204" s="11">
        <v>113000</v>
      </c>
      <c r="U204" s="11">
        <v>302600</v>
      </c>
      <c r="V204" s="11">
        <v>19000</v>
      </c>
      <c r="W204" s="11">
        <v>434600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3569600</v>
      </c>
      <c r="AQ204" s="9">
        <v>0</v>
      </c>
      <c r="AR204" s="9">
        <v>1395000</v>
      </c>
      <c r="AS204" s="9">
        <v>667000</v>
      </c>
      <c r="AT204" s="9">
        <v>573000</v>
      </c>
      <c r="AU204" s="9">
        <v>266000</v>
      </c>
      <c r="AV204" s="9">
        <v>82500</v>
      </c>
      <c r="AW204" s="9">
        <v>48000</v>
      </c>
      <c r="AX204" s="9">
        <v>49000</v>
      </c>
      <c r="AY204" s="9">
        <v>54500</v>
      </c>
      <c r="AZ204" s="9">
        <v>113000</v>
      </c>
      <c r="BA204" s="9">
        <v>302600</v>
      </c>
      <c r="BB204" s="9">
        <v>19000</v>
      </c>
    </row>
    <row r="205" spans="1:54" x14ac:dyDescent="0.25">
      <c r="A205" s="3"/>
      <c r="B205" s="19" t="s">
        <v>23</v>
      </c>
      <c r="C205" s="18" t="s">
        <v>7</v>
      </c>
      <c r="D205" s="17" t="s">
        <v>49</v>
      </c>
      <c r="E205" s="16">
        <v>122003012</v>
      </c>
      <c r="F205" s="15"/>
      <c r="G205" s="11">
        <v>610716600</v>
      </c>
      <c r="H205" s="11">
        <v>19000000</v>
      </c>
      <c r="I205" s="11">
        <v>71370200</v>
      </c>
      <c r="J205" s="11">
        <v>15905000</v>
      </c>
      <c r="K205" s="11">
        <v>106275200</v>
      </c>
      <c r="L205" s="11">
        <v>73924700</v>
      </c>
      <c r="M205" s="11">
        <v>58448300</v>
      </c>
      <c r="N205" s="11">
        <v>121884900</v>
      </c>
      <c r="O205" s="11">
        <v>254257900</v>
      </c>
      <c r="P205" s="11">
        <v>10478600</v>
      </c>
      <c r="Q205" s="11">
        <v>0</v>
      </c>
      <c r="R205" s="11">
        <v>36740500</v>
      </c>
      <c r="S205" s="11">
        <v>47219100</v>
      </c>
      <c r="T205" s="11">
        <v>66241600</v>
      </c>
      <c r="U205" s="11">
        <v>56241600</v>
      </c>
      <c r="V205" s="11">
        <v>80481200</v>
      </c>
      <c r="W205" s="11">
        <v>202964400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610716600</v>
      </c>
      <c r="AQ205" s="9">
        <v>19000000</v>
      </c>
      <c r="AR205" s="9">
        <v>71370200</v>
      </c>
      <c r="AS205" s="9">
        <v>15905000</v>
      </c>
      <c r="AT205" s="9">
        <v>73924700</v>
      </c>
      <c r="AU205" s="9">
        <v>58448300</v>
      </c>
      <c r="AV205" s="9">
        <v>121884900</v>
      </c>
      <c r="AW205" s="9">
        <v>10478600</v>
      </c>
      <c r="AX205" s="9">
        <v>0</v>
      </c>
      <c r="AY205" s="9">
        <v>36740500</v>
      </c>
      <c r="AZ205" s="9">
        <v>66241600</v>
      </c>
      <c r="BA205" s="9">
        <v>56241600</v>
      </c>
      <c r="BB205" s="9">
        <v>80481200</v>
      </c>
    </row>
    <row r="206" spans="1:54" x14ac:dyDescent="0.25">
      <c r="A206" s="3"/>
      <c r="B206" s="19" t="s">
        <v>23</v>
      </c>
      <c r="C206" s="18" t="s">
        <v>7</v>
      </c>
      <c r="D206" s="17" t="s">
        <v>49</v>
      </c>
      <c r="E206" s="16">
        <v>122003014</v>
      </c>
      <c r="F206" s="15"/>
      <c r="G206" s="11">
        <v>1696900</v>
      </c>
      <c r="H206" s="11">
        <v>0</v>
      </c>
      <c r="I206" s="11">
        <v>186300</v>
      </c>
      <c r="J206" s="11">
        <v>186300</v>
      </c>
      <c r="K206" s="11">
        <v>372600</v>
      </c>
      <c r="L206" s="11">
        <v>186300</v>
      </c>
      <c r="M206" s="11">
        <v>186300</v>
      </c>
      <c r="N206" s="11">
        <v>186300</v>
      </c>
      <c r="O206" s="11">
        <v>558900</v>
      </c>
      <c r="P206" s="11">
        <v>0</v>
      </c>
      <c r="Q206" s="11">
        <v>0</v>
      </c>
      <c r="R206" s="11">
        <v>0</v>
      </c>
      <c r="S206" s="11">
        <v>0</v>
      </c>
      <c r="T206" s="11">
        <v>186300</v>
      </c>
      <c r="U206" s="11">
        <v>186300</v>
      </c>
      <c r="V206" s="11">
        <v>392800</v>
      </c>
      <c r="W206" s="11">
        <v>765400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1696900</v>
      </c>
      <c r="AQ206" s="9">
        <v>0</v>
      </c>
      <c r="AR206" s="9">
        <v>186300</v>
      </c>
      <c r="AS206" s="9">
        <v>186300</v>
      </c>
      <c r="AT206" s="9">
        <v>186300</v>
      </c>
      <c r="AU206" s="9">
        <v>186300</v>
      </c>
      <c r="AV206" s="9">
        <v>186300</v>
      </c>
      <c r="AW206" s="9">
        <v>0</v>
      </c>
      <c r="AX206" s="9">
        <v>0</v>
      </c>
      <c r="AY206" s="9">
        <v>0</v>
      </c>
      <c r="AZ206" s="9">
        <v>186300</v>
      </c>
      <c r="BA206" s="9">
        <v>186300</v>
      </c>
      <c r="BB206" s="9">
        <v>392800</v>
      </c>
    </row>
    <row r="207" spans="1:54" x14ac:dyDescent="0.25">
      <c r="A207" s="3"/>
      <c r="B207" s="19" t="s">
        <v>23</v>
      </c>
      <c r="C207" s="18" t="s">
        <v>7</v>
      </c>
      <c r="D207" s="17" t="s">
        <v>49</v>
      </c>
      <c r="E207" s="16">
        <v>122003015</v>
      </c>
      <c r="F207" s="15"/>
      <c r="G207" s="11">
        <v>5403800</v>
      </c>
      <c r="H207" s="11">
        <v>0</v>
      </c>
      <c r="I207" s="11">
        <v>1290000</v>
      </c>
      <c r="J207" s="11">
        <v>430000</v>
      </c>
      <c r="K207" s="11">
        <v>1720000</v>
      </c>
      <c r="L207" s="11">
        <v>430000</v>
      </c>
      <c r="M207" s="11">
        <v>430000</v>
      </c>
      <c r="N207" s="11">
        <v>151300</v>
      </c>
      <c r="O207" s="11">
        <v>1011300</v>
      </c>
      <c r="P207" s="11">
        <v>1047000</v>
      </c>
      <c r="Q207" s="11">
        <v>761500</v>
      </c>
      <c r="R207" s="11">
        <v>104800</v>
      </c>
      <c r="S207" s="11">
        <v>1913300</v>
      </c>
      <c r="T207" s="11">
        <v>6200</v>
      </c>
      <c r="U207" s="11">
        <v>0</v>
      </c>
      <c r="V207" s="11">
        <v>753000</v>
      </c>
      <c r="W207" s="11">
        <v>759200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5403800</v>
      </c>
      <c r="AQ207" s="9">
        <v>0</v>
      </c>
      <c r="AR207" s="9">
        <v>1290000</v>
      </c>
      <c r="AS207" s="9">
        <v>430000</v>
      </c>
      <c r="AT207" s="9">
        <v>430000</v>
      </c>
      <c r="AU207" s="9">
        <v>430000</v>
      </c>
      <c r="AV207" s="9">
        <v>151300</v>
      </c>
      <c r="AW207" s="9">
        <v>1047000</v>
      </c>
      <c r="AX207" s="9">
        <v>761500</v>
      </c>
      <c r="AY207" s="9">
        <v>104800</v>
      </c>
      <c r="AZ207" s="9">
        <v>6200</v>
      </c>
      <c r="BA207" s="9">
        <v>0</v>
      </c>
      <c r="BB207" s="9">
        <v>753000</v>
      </c>
    </row>
    <row r="208" spans="1:54" x14ac:dyDescent="0.25">
      <c r="A208" s="3"/>
      <c r="B208" s="19" t="s">
        <v>23</v>
      </c>
      <c r="C208" s="18" t="s">
        <v>7</v>
      </c>
      <c r="D208" s="17" t="s">
        <v>49</v>
      </c>
      <c r="E208" s="16">
        <v>122003016</v>
      </c>
      <c r="F208" s="15"/>
      <c r="G208" s="11">
        <v>4967900</v>
      </c>
      <c r="H208" s="11">
        <v>0</v>
      </c>
      <c r="I208" s="11">
        <v>1865000</v>
      </c>
      <c r="J208" s="11">
        <v>956000</v>
      </c>
      <c r="K208" s="11">
        <v>2821000</v>
      </c>
      <c r="L208" s="11">
        <v>739000</v>
      </c>
      <c r="M208" s="11">
        <v>385000</v>
      </c>
      <c r="N208" s="11">
        <v>173000</v>
      </c>
      <c r="O208" s="11">
        <v>1297000</v>
      </c>
      <c r="P208" s="11">
        <v>62500</v>
      </c>
      <c r="Q208" s="11">
        <v>62000</v>
      </c>
      <c r="R208" s="11">
        <v>68500</v>
      </c>
      <c r="S208" s="11">
        <v>193000</v>
      </c>
      <c r="T208" s="11">
        <v>123500</v>
      </c>
      <c r="U208" s="11">
        <v>245600</v>
      </c>
      <c r="V208" s="11">
        <v>287800</v>
      </c>
      <c r="W208" s="11">
        <v>656900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4967900</v>
      </c>
      <c r="AQ208" s="9">
        <v>0</v>
      </c>
      <c r="AR208" s="9">
        <v>1865000</v>
      </c>
      <c r="AS208" s="9">
        <v>956000</v>
      </c>
      <c r="AT208" s="9">
        <v>739000</v>
      </c>
      <c r="AU208" s="9">
        <v>385000</v>
      </c>
      <c r="AV208" s="9">
        <v>173000</v>
      </c>
      <c r="AW208" s="9">
        <v>62500</v>
      </c>
      <c r="AX208" s="9">
        <v>62000</v>
      </c>
      <c r="AY208" s="9">
        <v>68500</v>
      </c>
      <c r="AZ208" s="9">
        <v>123500</v>
      </c>
      <c r="BA208" s="9">
        <v>245600</v>
      </c>
      <c r="BB208" s="9">
        <v>287800</v>
      </c>
    </row>
    <row r="209" spans="1:54" x14ac:dyDescent="0.25">
      <c r="A209" s="3"/>
      <c r="B209" s="19" t="s">
        <v>23</v>
      </c>
      <c r="C209" s="18" t="s">
        <v>7</v>
      </c>
      <c r="D209" s="17" t="s">
        <v>49</v>
      </c>
      <c r="E209" s="16">
        <v>122003018</v>
      </c>
      <c r="F209" s="15"/>
      <c r="G209" s="11">
        <v>304400</v>
      </c>
      <c r="H209" s="11">
        <v>0</v>
      </c>
      <c r="I209" s="11">
        <v>102500</v>
      </c>
      <c r="J209" s="11">
        <v>47000</v>
      </c>
      <c r="K209" s="11">
        <v>149500</v>
      </c>
      <c r="L209" s="11">
        <v>34500</v>
      </c>
      <c r="M209" s="11">
        <v>17000</v>
      </c>
      <c r="N209" s="11">
        <v>6000</v>
      </c>
      <c r="O209" s="11">
        <v>57500</v>
      </c>
      <c r="P209" s="11">
        <v>4500</v>
      </c>
      <c r="Q209" s="11">
        <v>5500</v>
      </c>
      <c r="R209" s="11">
        <v>4000</v>
      </c>
      <c r="S209" s="11">
        <v>14000</v>
      </c>
      <c r="T209" s="11">
        <v>7000</v>
      </c>
      <c r="U209" s="11">
        <v>21000</v>
      </c>
      <c r="V209" s="11">
        <v>55400</v>
      </c>
      <c r="W209" s="11">
        <v>83400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304400</v>
      </c>
      <c r="AQ209" s="9">
        <v>0</v>
      </c>
      <c r="AR209" s="9">
        <v>102500</v>
      </c>
      <c r="AS209" s="9">
        <v>47000</v>
      </c>
      <c r="AT209" s="9">
        <v>34500</v>
      </c>
      <c r="AU209" s="9">
        <v>17000</v>
      </c>
      <c r="AV209" s="9">
        <v>6000</v>
      </c>
      <c r="AW209" s="9">
        <v>4500</v>
      </c>
      <c r="AX209" s="9">
        <v>5500</v>
      </c>
      <c r="AY209" s="9">
        <v>4000</v>
      </c>
      <c r="AZ209" s="9">
        <v>7000</v>
      </c>
      <c r="BA209" s="9">
        <v>21000</v>
      </c>
      <c r="BB209" s="9">
        <v>55400</v>
      </c>
    </row>
    <row r="210" spans="1:54" x14ac:dyDescent="0.25">
      <c r="A210" s="3"/>
      <c r="B210" s="19" t="s">
        <v>23</v>
      </c>
      <c r="C210" s="18" t="s">
        <v>7</v>
      </c>
      <c r="D210" s="17" t="s">
        <v>49</v>
      </c>
      <c r="E210" s="16">
        <v>122003019</v>
      </c>
      <c r="F210" s="15"/>
      <c r="G210" s="11">
        <v>2965400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776300</v>
      </c>
      <c r="N210" s="11">
        <v>776300</v>
      </c>
      <c r="O210" s="11">
        <v>1552600</v>
      </c>
      <c r="P210" s="11">
        <v>776300</v>
      </c>
      <c r="Q210" s="11">
        <v>636500</v>
      </c>
      <c r="R210" s="11">
        <v>0</v>
      </c>
      <c r="S210" s="11">
        <v>1412800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2965400</v>
      </c>
      <c r="AQ210" s="9">
        <v>0</v>
      </c>
      <c r="AR210" s="9">
        <v>0</v>
      </c>
      <c r="AS210" s="9">
        <v>0</v>
      </c>
      <c r="AT210" s="9">
        <v>0</v>
      </c>
      <c r="AU210" s="9">
        <v>776300</v>
      </c>
      <c r="AV210" s="9">
        <v>776300</v>
      </c>
      <c r="AW210" s="9">
        <v>776300</v>
      </c>
      <c r="AX210" s="9">
        <v>636500</v>
      </c>
      <c r="AY210" s="9">
        <v>0</v>
      </c>
      <c r="AZ210" s="9">
        <v>0</v>
      </c>
      <c r="BA210" s="9">
        <v>0</v>
      </c>
      <c r="BB210" s="9">
        <v>0</v>
      </c>
    </row>
    <row r="211" spans="1:54" x14ac:dyDescent="0.25">
      <c r="A211" s="3"/>
      <c r="B211" s="19" t="s">
        <v>23</v>
      </c>
      <c r="C211" s="18" t="s">
        <v>7</v>
      </c>
      <c r="D211" s="17" t="s">
        <v>49</v>
      </c>
      <c r="E211" s="16">
        <v>122003053</v>
      </c>
      <c r="F211" s="15"/>
      <c r="G211" s="11">
        <v>3114500</v>
      </c>
      <c r="H211" s="11">
        <v>0</v>
      </c>
      <c r="I211" s="11">
        <v>285700</v>
      </c>
      <c r="J211" s="11">
        <v>285700</v>
      </c>
      <c r="K211" s="11">
        <v>571400</v>
      </c>
      <c r="L211" s="11">
        <v>285700</v>
      </c>
      <c r="M211" s="11">
        <v>285700</v>
      </c>
      <c r="N211" s="11">
        <v>285800</v>
      </c>
      <c r="O211" s="11">
        <v>857200</v>
      </c>
      <c r="P211" s="11">
        <v>0</v>
      </c>
      <c r="Q211" s="11">
        <v>0</v>
      </c>
      <c r="R211" s="11">
        <v>0</v>
      </c>
      <c r="S211" s="11">
        <v>0</v>
      </c>
      <c r="T211" s="11">
        <v>285800</v>
      </c>
      <c r="U211" s="11">
        <v>285800</v>
      </c>
      <c r="V211" s="11">
        <v>1114300</v>
      </c>
      <c r="W211" s="11">
        <v>1685900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3114500</v>
      </c>
      <c r="AQ211" s="9">
        <v>0</v>
      </c>
      <c r="AR211" s="9">
        <v>285700</v>
      </c>
      <c r="AS211" s="9">
        <v>285700</v>
      </c>
      <c r="AT211" s="9">
        <v>285700</v>
      </c>
      <c r="AU211" s="9">
        <v>285700</v>
      </c>
      <c r="AV211" s="9">
        <v>285800</v>
      </c>
      <c r="AW211" s="9">
        <v>0</v>
      </c>
      <c r="AX211" s="9">
        <v>0</v>
      </c>
      <c r="AY211" s="9">
        <v>0</v>
      </c>
      <c r="AZ211" s="9">
        <v>285800</v>
      </c>
      <c r="BA211" s="9">
        <v>285800</v>
      </c>
      <c r="BB211" s="9">
        <v>1114300</v>
      </c>
    </row>
    <row r="212" spans="1:54" x14ac:dyDescent="0.25">
      <c r="A212" s="3"/>
      <c r="B212" s="19" t="s">
        <v>23</v>
      </c>
      <c r="C212" s="18" t="s">
        <v>7</v>
      </c>
      <c r="D212" s="17" t="s">
        <v>48</v>
      </c>
      <c r="E212" s="16">
        <v>122003007</v>
      </c>
      <c r="F212" s="15"/>
      <c r="G212" s="11">
        <v>7864000</v>
      </c>
      <c r="H212" s="11">
        <v>1048000</v>
      </c>
      <c r="I212" s="11">
        <v>0</v>
      </c>
      <c r="J212" s="11">
        <v>0</v>
      </c>
      <c r="K212" s="11">
        <v>1048000</v>
      </c>
      <c r="L212" s="11">
        <v>2348200</v>
      </c>
      <c r="M212" s="11">
        <v>0</v>
      </c>
      <c r="N212" s="11">
        <v>0</v>
      </c>
      <c r="O212" s="11">
        <v>2348200</v>
      </c>
      <c r="P212" s="11">
        <v>2448700</v>
      </c>
      <c r="Q212" s="11">
        <v>0</v>
      </c>
      <c r="R212" s="11">
        <v>0</v>
      </c>
      <c r="S212" s="11">
        <v>2448700</v>
      </c>
      <c r="T212" s="11">
        <v>1787800</v>
      </c>
      <c r="U212" s="11">
        <v>0</v>
      </c>
      <c r="V212" s="11">
        <v>231300</v>
      </c>
      <c r="W212" s="11">
        <v>2019100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7864000</v>
      </c>
      <c r="AQ212" s="9">
        <v>1048000</v>
      </c>
      <c r="AR212" s="9">
        <v>0</v>
      </c>
      <c r="AS212" s="9">
        <v>0</v>
      </c>
      <c r="AT212" s="9">
        <v>2348200</v>
      </c>
      <c r="AU212" s="9">
        <v>0</v>
      </c>
      <c r="AV212" s="9">
        <v>0</v>
      </c>
      <c r="AW212" s="9">
        <v>2448700</v>
      </c>
      <c r="AX212" s="9">
        <v>0</v>
      </c>
      <c r="AY212" s="9">
        <v>0</v>
      </c>
      <c r="AZ212" s="9">
        <v>1787800</v>
      </c>
      <c r="BA212" s="9">
        <v>0</v>
      </c>
      <c r="BB212" s="9">
        <v>231300</v>
      </c>
    </row>
    <row r="213" spans="1:54" x14ac:dyDescent="0.25">
      <c r="A213" s="3"/>
      <c r="B213" s="19" t="s">
        <v>23</v>
      </c>
      <c r="C213" s="18" t="s">
        <v>7</v>
      </c>
      <c r="D213" s="17" t="s">
        <v>47</v>
      </c>
      <c r="E213" s="16">
        <v>122004006</v>
      </c>
      <c r="F213" s="15"/>
      <c r="G213" s="11">
        <v>9770000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9000000</v>
      </c>
      <c r="N213" s="11">
        <v>0</v>
      </c>
      <c r="O213" s="11">
        <v>9000000</v>
      </c>
      <c r="P213" s="11">
        <v>770000</v>
      </c>
      <c r="Q213" s="11">
        <v>0</v>
      </c>
      <c r="R213" s="11">
        <v>0</v>
      </c>
      <c r="S213" s="11">
        <v>770000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9770000</v>
      </c>
      <c r="AQ213" s="9">
        <v>0</v>
      </c>
      <c r="AR213" s="9">
        <v>0</v>
      </c>
      <c r="AS213" s="9">
        <v>0</v>
      </c>
      <c r="AT213" s="9">
        <v>0</v>
      </c>
      <c r="AU213" s="9">
        <v>9000000</v>
      </c>
      <c r="AV213" s="9">
        <v>0</v>
      </c>
      <c r="AW213" s="9">
        <v>770000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</row>
    <row r="214" spans="1:54" x14ac:dyDescent="0.25">
      <c r="A214" s="3"/>
      <c r="B214" s="19" t="s">
        <v>23</v>
      </c>
      <c r="C214" s="18" t="s">
        <v>7</v>
      </c>
      <c r="D214" s="17" t="s">
        <v>46</v>
      </c>
      <c r="E214" s="16">
        <v>300100000</v>
      </c>
      <c r="F214" s="15"/>
      <c r="G214" s="11">
        <v>353536</v>
      </c>
      <c r="H214" s="11">
        <v>0</v>
      </c>
      <c r="I214" s="11">
        <v>1836</v>
      </c>
      <c r="J214" s="11">
        <v>0</v>
      </c>
      <c r="K214" s="11">
        <v>1836</v>
      </c>
      <c r="L214" s="11">
        <v>0</v>
      </c>
      <c r="M214" s="11">
        <v>4000</v>
      </c>
      <c r="N214" s="11">
        <v>317700</v>
      </c>
      <c r="O214" s="11">
        <v>321700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30000</v>
      </c>
      <c r="W214" s="11">
        <v>30000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353536</v>
      </c>
      <c r="AQ214" s="9">
        <v>0</v>
      </c>
      <c r="AR214" s="9">
        <v>1836</v>
      </c>
      <c r="AS214" s="9">
        <v>0</v>
      </c>
      <c r="AT214" s="9">
        <v>0</v>
      </c>
      <c r="AU214" s="9">
        <v>4000</v>
      </c>
      <c r="AV214" s="9">
        <v>317700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30000</v>
      </c>
    </row>
    <row r="215" spans="1:54" x14ac:dyDescent="0.25">
      <c r="A215" s="3"/>
      <c r="B215" s="19" t="s">
        <v>23</v>
      </c>
      <c r="C215" s="18" t="s">
        <v>7</v>
      </c>
      <c r="D215" s="17" t="s">
        <v>10</v>
      </c>
      <c r="E215" s="16">
        <v>121003022</v>
      </c>
      <c r="F215" s="15"/>
      <c r="G215" s="11">
        <v>39659.56</v>
      </c>
      <c r="H215" s="11">
        <v>0</v>
      </c>
      <c r="I215" s="11">
        <v>0</v>
      </c>
      <c r="J215" s="11">
        <v>0</v>
      </c>
      <c r="K215" s="11">
        <v>0</v>
      </c>
      <c r="L215" s="11">
        <v>39659.56</v>
      </c>
      <c r="M215" s="11">
        <v>0</v>
      </c>
      <c r="N215" s="11">
        <v>0</v>
      </c>
      <c r="O215" s="11">
        <v>39659.56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39659.56</v>
      </c>
      <c r="AQ215" s="9">
        <v>0</v>
      </c>
      <c r="AR215" s="9">
        <v>0</v>
      </c>
      <c r="AS215" s="9">
        <v>0</v>
      </c>
      <c r="AT215" s="9">
        <v>39659.56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</row>
    <row r="216" spans="1:54" x14ac:dyDescent="0.25">
      <c r="A216" s="3"/>
      <c r="B216" s="19" t="s">
        <v>23</v>
      </c>
      <c r="C216" s="18" t="s">
        <v>7</v>
      </c>
      <c r="D216" s="17" t="s">
        <v>10</v>
      </c>
      <c r="E216" s="16">
        <v>121003024</v>
      </c>
      <c r="F216" s="15"/>
      <c r="G216" s="11">
        <v>194653.34</v>
      </c>
      <c r="H216" s="11">
        <v>0</v>
      </c>
      <c r="I216" s="11">
        <v>0</v>
      </c>
      <c r="J216" s="11">
        <v>0</v>
      </c>
      <c r="K216" s="11">
        <v>0</v>
      </c>
      <c r="L216" s="11">
        <v>194653.34</v>
      </c>
      <c r="M216" s="11">
        <v>0</v>
      </c>
      <c r="N216" s="11">
        <v>0</v>
      </c>
      <c r="O216" s="11">
        <v>194653.34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194653.34</v>
      </c>
      <c r="AQ216" s="9">
        <v>0</v>
      </c>
      <c r="AR216" s="9">
        <v>0</v>
      </c>
      <c r="AS216" s="9">
        <v>0</v>
      </c>
      <c r="AT216" s="9">
        <v>194653.34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</row>
    <row r="217" spans="1:54" x14ac:dyDescent="0.25">
      <c r="A217" s="3"/>
      <c r="B217" s="19" t="s">
        <v>23</v>
      </c>
      <c r="C217" s="18" t="s">
        <v>7</v>
      </c>
      <c r="D217" s="17" t="s">
        <v>10</v>
      </c>
      <c r="E217" s="16">
        <v>121003026</v>
      </c>
      <c r="F217" s="15"/>
      <c r="G217" s="11">
        <v>67604.92</v>
      </c>
      <c r="H217" s="11">
        <v>0</v>
      </c>
      <c r="I217" s="11">
        <v>0</v>
      </c>
      <c r="J217" s="11">
        <v>0</v>
      </c>
      <c r="K217" s="11">
        <v>0</v>
      </c>
      <c r="L217" s="11">
        <v>67604.92</v>
      </c>
      <c r="M217" s="11">
        <v>0</v>
      </c>
      <c r="N217" s="11">
        <v>0</v>
      </c>
      <c r="O217" s="11">
        <v>67604.92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67604.92</v>
      </c>
      <c r="AQ217" s="9">
        <v>0</v>
      </c>
      <c r="AR217" s="9">
        <v>0</v>
      </c>
      <c r="AS217" s="9">
        <v>0</v>
      </c>
      <c r="AT217" s="9">
        <v>67604.92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</row>
    <row r="218" spans="1:54" x14ac:dyDescent="0.25">
      <c r="A218" s="3"/>
      <c r="B218" s="19" t="s">
        <v>23</v>
      </c>
      <c r="C218" s="18" t="s">
        <v>7</v>
      </c>
      <c r="D218" s="17" t="s">
        <v>10</v>
      </c>
      <c r="E218" s="16">
        <v>121003028</v>
      </c>
      <c r="F218" s="15"/>
      <c r="G218" s="11">
        <v>5855.53</v>
      </c>
      <c r="H218" s="11">
        <v>0</v>
      </c>
      <c r="I218" s="11">
        <v>0</v>
      </c>
      <c r="J218" s="11">
        <v>0</v>
      </c>
      <c r="K218" s="11">
        <v>0</v>
      </c>
      <c r="L218" s="11">
        <v>5855.53</v>
      </c>
      <c r="M218" s="11">
        <v>0</v>
      </c>
      <c r="N218" s="11">
        <v>0</v>
      </c>
      <c r="O218" s="11">
        <v>5855.53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5855.53</v>
      </c>
      <c r="AQ218" s="9">
        <v>0</v>
      </c>
      <c r="AR218" s="9">
        <v>0</v>
      </c>
      <c r="AS218" s="9">
        <v>0</v>
      </c>
      <c r="AT218" s="9">
        <v>5855.53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</row>
    <row r="219" spans="1:54" x14ac:dyDescent="0.25">
      <c r="A219" s="3"/>
      <c r="B219" s="19" t="s">
        <v>23</v>
      </c>
      <c r="C219" s="18" t="s">
        <v>7</v>
      </c>
      <c r="D219" s="17" t="s">
        <v>10</v>
      </c>
      <c r="E219" s="16">
        <v>121003032</v>
      </c>
      <c r="F219" s="15"/>
      <c r="G219" s="11">
        <v>478396.94</v>
      </c>
      <c r="H219" s="11">
        <v>0</v>
      </c>
      <c r="I219" s="11">
        <v>0</v>
      </c>
      <c r="J219" s="11">
        <v>0</v>
      </c>
      <c r="K219" s="11">
        <v>0</v>
      </c>
      <c r="L219" s="11">
        <v>478396.94</v>
      </c>
      <c r="M219" s="11">
        <v>0</v>
      </c>
      <c r="N219" s="11">
        <v>0</v>
      </c>
      <c r="O219" s="11">
        <v>478396.94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478396.94</v>
      </c>
      <c r="AQ219" s="9">
        <v>0</v>
      </c>
      <c r="AR219" s="9">
        <v>0</v>
      </c>
      <c r="AS219" s="9">
        <v>0</v>
      </c>
      <c r="AT219" s="9">
        <v>478396.94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</row>
    <row r="220" spans="1:54" x14ac:dyDescent="0.25">
      <c r="A220" s="3"/>
      <c r="B220" s="19" t="s">
        <v>23</v>
      </c>
      <c r="C220" s="18" t="s">
        <v>7</v>
      </c>
      <c r="D220" s="17" t="s">
        <v>10</v>
      </c>
      <c r="E220" s="16">
        <v>300100000</v>
      </c>
      <c r="F220" s="15"/>
      <c r="G220" s="11">
        <v>2895417.96</v>
      </c>
      <c r="H220" s="11">
        <v>0</v>
      </c>
      <c r="I220" s="11">
        <v>0</v>
      </c>
      <c r="J220" s="11">
        <v>2895417.96</v>
      </c>
      <c r="K220" s="11">
        <v>2895417.96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2895417.96</v>
      </c>
      <c r="AQ220" s="9">
        <v>0</v>
      </c>
      <c r="AR220" s="9">
        <v>0</v>
      </c>
      <c r="AS220" s="9">
        <v>2895417.96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x14ac:dyDescent="0.25">
      <c r="A221" s="3"/>
      <c r="B221" s="19" t="s">
        <v>23</v>
      </c>
      <c r="C221" s="18" t="s">
        <v>7</v>
      </c>
      <c r="D221" s="17" t="s">
        <v>9</v>
      </c>
      <c r="E221" s="16">
        <v>121003024</v>
      </c>
      <c r="F221" s="15"/>
      <c r="G221" s="11">
        <v>6830</v>
      </c>
      <c r="H221" s="11">
        <v>0</v>
      </c>
      <c r="I221" s="11">
        <v>0</v>
      </c>
      <c r="J221" s="11">
        <v>0</v>
      </c>
      <c r="K221" s="11">
        <v>0</v>
      </c>
      <c r="L221" s="11">
        <v>6830</v>
      </c>
      <c r="M221" s="11">
        <v>0</v>
      </c>
      <c r="N221" s="11">
        <v>0</v>
      </c>
      <c r="O221" s="11">
        <v>6830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6830</v>
      </c>
      <c r="AQ221" s="9">
        <v>0</v>
      </c>
      <c r="AR221" s="9">
        <v>0</v>
      </c>
      <c r="AS221" s="9">
        <v>0</v>
      </c>
      <c r="AT221" s="9">
        <v>6830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x14ac:dyDescent="0.25">
      <c r="A222" s="3"/>
      <c r="B222" s="19" t="s">
        <v>23</v>
      </c>
      <c r="C222" s="18" t="s">
        <v>7</v>
      </c>
      <c r="D222" s="17" t="s">
        <v>9</v>
      </c>
      <c r="E222" s="16">
        <v>300100000</v>
      </c>
      <c r="F222" s="15"/>
      <c r="G222" s="11">
        <v>152310.89000000001</v>
      </c>
      <c r="H222" s="11">
        <v>0</v>
      </c>
      <c r="I222" s="11">
        <v>0</v>
      </c>
      <c r="J222" s="11">
        <v>152310.89000000001</v>
      </c>
      <c r="K222" s="11">
        <v>152310.89000000001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152310.89000000001</v>
      </c>
      <c r="AQ222" s="9">
        <v>0</v>
      </c>
      <c r="AR222" s="9">
        <v>0</v>
      </c>
      <c r="AS222" s="9">
        <v>152310.89000000001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</row>
    <row r="223" spans="1:54" x14ac:dyDescent="0.25">
      <c r="A223" s="3"/>
      <c r="B223" s="19" t="s">
        <v>23</v>
      </c>
      <c r="C223" s="18" t="s">
        <v>7</v>
      </c>
      <c r="D223" s="17" t="s">
        <v>45</v>
      </c>
      <c r="E223" s="16">
        <v>120003007</v>
      </c>
      <c r="F223" s="15"/>
      <c r="G223" s="11">
        <v>-49944.45</v>
      </c>
      <c r="H223" s="11">
        <v>0</v>
      </c>
      <c r="I223" s="11">
        <v>-4095.61</v>
      </c>
      <c r="J223" s="11">
        <v>0</v>
      </c>
      <c r="K223" s="11">
        <v>-4095.61</v>
      </c>
      <c r="L223" s="11">
        <v>0</v>
      </c>
      <c r="M223" s="11">
        <v>0</v>
      </c>
      <c r="N223" s="11">
        <v>-45848.84</v>
      </c>
      <c r="O223" s="11">
        <v>-45848.84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-49944.45</v>
      </c>
      <c r="AQ223" s="9">
        <v>0</v>
      </c>
      <c r="AR223" s="9">
        <v>-4095.61</v>
      </c>
      <c r="AS223" s="9">
        <v>0</v>
      </c>
      <c r="AT223" s="9">
        <v>0</v>
      </c>
      <c r="AU223" s="9">
        <v>0</v>
      </c>
      <c r="AV223" s="9">
        <v>-45848.84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</row>
    <row r="224" spans="1:54" x14ac:dyDescent="0.25">
      <c r="A224" s="3"/>
      <c r="B224" s="19" t="s">
        <v>23</v>
      </c>
      <c r="C224" s="18" t="s">
        <v>7</v>
      </c>
      <c r="D224" s="17" t="s">
        <v>45</v>
      </c>
      <c r="E224" s="16">
        <v>120003021</v>
      </c>
      <c r="F224" s="15"/>
      <c r="G224" s="11">
        <v>-477899.88</v>
      </c>
      <c r="H224" s="11">
        <v>0</v>
      </c>
      <c r="I224" s="11">
        <v>-421477.83</v>
      </c>
      <c r="J224" s="11">
        <v>0</v>
      </c>
      <c r="K224" s="11">
        <v>-421477.83</v>
      </c>
      <c r="L224" s="11">
        <v>0</v>
      </c>
      <c r="M224" s="11">
        <v>-4924.84</v>
      </c>
      <c r="N224" s="11">
        <v>-13132.26</v>
      </c>
      <c r="O224" s="11">
        <v>-18057.099999999999</v>
      </c>
      <c r="P224" s="11">
        <v>0</v>
      </c>
      <c r="Q224" s="11">
        <v>0</v>
      </c>
      <c r="R224" s="11">
        <v>-38364.949999999997</v>
      </c>
      <c r="S224" s="11">
        <v>-38364.949999999997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-477899.88</v>
      </c>
      <c r="AQ224" s="9">
        <v>0</v>
      </c>
      <c r="AR224" s="9">
        <v>-421477.83</v>
      </c>
      <c r="AS224" s="9">
        <v>0</v>
      </c>
      <c r="AT224" s="9">
        <v>0</v>
      </c>
      <c r="AU224" s="9">
        <v>-4924.84</v>
      </c>
      <c r="AV224" s="9">
        <v>-13132.26</v>
      </c>
      <c r="AW224" s="9">
        <v>0</v>
      </c>
      <c r="AX224" s="9">
        <v>0</v>
      </c>
      <c r="AY224" s="9">
        <v>-38364.949999999997</v>
      </c>
      <c r="AZ224" s="9">
        <v>0</v>
      </c>
      <c r="BA224" s="9">
        <v>0</v>
      </c>
      <c r="BB224" s="9">
        <v>0</v>
      </c>
    </row>
    <row r="225" spans="1:54" x14ac:dyDescent="0.25">
      <c r="A225" s="3"/>
      <c r="B225" s="19" t="s">
        <v>23</v>
      </c>
      <c r="C225" s="18" t="s">
        <v>7</v>
      </c>
      <c r="D225" s="17" t="s">
        <v>45</v>
      </c>
      <c r="E225" s="16">
        <v>121003022</v>
      </c>
      <c r="F225" s="15"/>
      <c r="G225" s="11">
        <v>-39659.56</v>
      </c>
      <c r="H225" s="11">
        <v>0</v>
      </c>
      <c r="I225" s="11">
        <v>0</v>
      </c>
      <c r="J225" s="11">
        <v>0</v>
      </c>
      <c r="K225" s="11">
        <v>0</v>
      </c>
      <c r="L225" s="11">
        <v>-39659.56</v>
      </c>
      <c r="M225" s="11">
        <v>0</v>
      </c>
      <c r="N225" s="11">
        <v>0</v>
      </c>
      <c r="O225" s="11">
        <v>-39659.56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-39659.56</v>
      </c>
      <c r="AQ225" s="9">
        <v>0</v>
      </c>
      <c r="AR225" s="9">
        <v>0</v>
      </c>
      <c r="AS225" s="9">
        <v>0</v>
      </c>
      <c r="AT225" s="9">
        <v>-39659.56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</row>
    <row r="226" spans="1:54" x14ac:dyDescent="0.25">
      <c r="A226" s="3"/>
      <c r="B226" s="19" t="s">
        <v>23</v>
      </c>
      <c r="C226" s="18" t="s">
        <v>7</v>
      </c>
      <c r="D226" s="17" t="s">
        <v>45</v>
      </c>
      <c r="E226" s="16">
        <v>121003023</v>
      </c>
      <c r="F226" s="15"/>
      <c r="G226" s="11">
        <v>-208902.58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-173157.77</v>
      </c>
      <c r="N226" s="11">
        <v>0</v>
      </c>
      <c r="O226" s="11">
        <v>-173157.77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-35744.81</v>
      </c>
      <c r="W226" s="11">
        <v>-35744.81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-208902.58</v>
      </c>
      <c r="AQ226" s="9">
        <v>0</v>
      </c>
      <c r="AR226" s="9">
        <v>0</v>
      </c>
      <c r="AS226" s="9">
        <v>0</v>
      </c>
      <c r="AT226" s="9">
        <v>0</v>
      </c>
      <c r="AU226" s="9">
        <v>-173157.77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-35744.81</v>
      </c>
    </row>
    <row r="227" spans="1:54" x14ac:dyDescent="0.25">
      <c r="A227" s="3"/>
      <c r="B227" s="19" t="s">
        <v>23</v>
      </c>
      <c r="C227" s="18" t="s">
        <v>7</v>
      </c>
      <c r="D227" s="17" t="s">
        <v>45</v>
      </c>
      <c r="E227" s="16">
        <v>121003024</v>
      </c>
      <c r="F227" s="15"/>
      <c r="G227" s="11">
        <v>-201483.34</v>
      </c>
      <c r="H227" s="11">
        <v>0</v>
      </c>
      <c r="I227" s="11">
        <v>0</v>
      </c>
      <c r="J227" s="11">
        <v>0</v>
      </c>
      <c r="K227" s="11">
        <v>0</v>
      </c>
      <c r="L227" s="11">
        <v>-201483.34</v>
      </c>
      <c r="M227" s="11">
        <v>0</v>
      </c>
      <c r="N227" s="11">
        <v>0</v>
      </c>
      <c r="O227" s="11">
        <v>-201483.34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-201483.34</v>
      </c>
      <c r="AQ227" s="9">
        <v>0</v>
      </c>
      <c r="AR227" s="9">
        <v>0</v>
      </c>
      <c r="AS227" s="9">
        <v>0</v>
      </c>
      <c r="AT227" s="9">
        <v>-201483.34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x14ac:dyDescent="0.25">
      <c r="A228" s="3"/>
      <c r="B228" s="19" t="s">
        <v>23</v>
      </c>
      <c r="C228" s="18" t="s">
        <v>7</v>
      </c>
      <c r="D228" s="17" t="s">
        <v>45</v>
      </c>
      <c r="E228" s="16">
        <v>121003025</v>
      </c>
      <c r="F228" s="15"/>
      <c r="G228" s="11">
        <v>-80237.22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-7080.41</v>
      </c>
      <c r="S228" s="11">
        <v>-7080.41</v>
      </c>
      <c r="T228" s="11">
        <v>0</v>
      </c>
      <c r="U228" s="11">
        <v>0</v>
      </c>
      <c r="V228" s="11">
        <v>-73156.81</v>
      </c>
      <c r="W228" s="11">
        <v>-73156.81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-80237.22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-7080.41</v>
      </c>
      <c r="AZ228" s="9">
        <v>0</v>
      </c>
      <c r="BA228" s="9">
        <v>0</v>
      </c>
      <c r="BB228" s="9">
        <v>-73156.81</v>
      </c>
    </row>
    <row r="229" spans="1:54" x14ac:dyDescent="0.25">
      <c r="A229" s="3"/>
      <c r="B229" s="19" t="s">
        <v>23</v>
      </c>
      <c r="C229" s="18" t="s">
        <v>7</v>
      </c>
      <c r="D229" s="17" t="s">
        <v>45</v>
      </c>
      <c r="E229" s="16">
        <v>121003026</v>
      </c>
      <c r="F229" s="15"/>
      <c r="G229" s="11">
        <v>-67604.92</v>
      </c>
      <c r="H229" s="11">
        <v>0</v>
      </c>
      <c r="I229" s="11">
        <v>0</v>
      </c>
      <c r="J229" s="11">
        <v>0</v>
      </c>
      <c r="K229" s="11">
        <v>0</v>
      </c>
      <c r="L229" s="11">
        <v>-67604.92</v>
      </c>
      <c r="M229" s="11">
        <v>0</v>
      </c>
      <c r="N229" s="11">
        <v>0</v>
      </c>
      <c r="O229" s="11">
        <v>-67604.92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-67604.92</v>
      </c>
      <c r="AQ229" s="9">
        <v>0</v>
      </c>
      <c r="AR229" s="9">
        <v>0</v>
      </c>
      <c r="AS229" s="9">
        <v>0</v>
      </c>
      <c r="AT229" s="9">
        <v>-67604.92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</row>
    <row r="230" spans="1:54" x14ac:dyDescent="0.25">
      <c r="A230" s="3"/>
      <c r="B230" s="19" t="s">
        <v>23</v>
      </c>
      <c r="C230" s="18" t="s">
        <v>7</v>
      </c>
      <c r="D230" s="17" t="s">
        <v>45</v>
      </c>
      <c r="E230" s="16">
        <v>121003028</v>
      </c>
      <c r="F230" s="15"/>
      <c r="G230" s="11">
        <v>-5855.53</v>
      </c>
      <c r="H230" s="11">
        <v>0</v>
      </c>
      <c r="I230" s="11">
        <v>0</v>
      </c>
      <c r="J230" s="11">
        <v>0</v>
      </c>
      <c r="K230" s="11">
        <v>0</v>
      </c>
      <c r="L230" s="11">
        <v>-5855.53</v>
      </c>
      <c r="M230" s="11">
        <v>0</v>
      </c>
      <c r="N230" s="11">
        <v>0</v>
      </c>
      <c r="O230" s="11">
        <v>-5855.53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-5855.53</v>
      </c>
      <c r="AQ230" s="9">
        <v>0</v>
      </c>
      <c r="AR230" s="9">
        <v>0</v>
      </c>
      <c r="AS230" s="9">
        <v>0</v>
      </c>
      <c r="AT230" s="9">
        <v>-5855.53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</row>
    <row r="231" spans="1:54" x14ac:dyDescent="0.25">
      <c r="A231" s="3"/>
      <c r="B231" s="19" t="s">
        <v>23</v>
      </c>
      <c r="C231" s="18" t="s">
        <v>7</v>
      </c>
      <c r="D231" s="17" t="s">
        <v>45</v>
      </c>
      <c r="E231" s="16">
        <v>121003032</v>
      </c>
      <c r="F231" s="15"/>
      <c r="G231" s="11">
        <v>-478396.94</v>
      </c>
      <c r="H231" s="11">
        <v>0</v>
      </c>
      <c r="I231" s="11">
        <v>0</v>
      </c>
      <c r="J231" s="11">
        <v>0</v>
      </c>
      <c r="K231" s="11">
        <v>0</v>
      </c>
      <c r="L231" s="11">
        <v>-478396.94</v>
      </c>
      <c r="M231" s="11">
        <v>0</v>
      </c>
      <c r="N231" s="11">
        <v>0</v>
      </c>
      <c r="O231" s="11">
        <v>-478396.94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-478396.94</v>
      </c>
      <c r="AQ231" s="9">
        <v>0</v>
      </c>
      <c r="AR231" s="9">
        <v>0</v>
      </c>
      <c r="AS231" s="9">
        <v>0</v>
      </c>
      <c r="AT231" s="9">
        <v>-478396.94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</row>
    <row r="232" spans="1:54" ht="17" customHeight="1" x14ac:dyDescent="0.25">
      <c r="A232" s="3"/>
      <c r="B232" s="150" t="s">
        <v>5</v>
      </c>
      <c r="C232" s="150"/>
      <c r="D232" s="150"/>
      <c r="E232" s="150"/>
      <c r="F232" s="151"/>
      <c r="G232" s="28">
        <v>28516133.25</v>
      </c>
      <c r="H232" s="28">
        <v>2586830</v>
      </c>
      <c r="I232" s="28">
        <v>2661399.5299999998</v>
      </c>
      <c r="J232" s="6">
        <v>2923618.64</v>
      </c>
      <c r="K232" s="14">
        <v>8171848.1699999999</v>
      </c>
      <c r="L232" s="28">
        <v>2880552.26</v>
      </c>
      <c r="M232" s="28">
        <v>2752405</v>
      </c>
      <c r="N232" s="6">
        <v>2657399.52</v>
      </c>
      <c r="O232" s="14">
        <v>8290356.7800000003</v>
      </c>
      <c r="P232" s="28">
        <v>2752405</v>
      </c>
      <c r="Q232" s="28">
        <v>2752405</v>
      </c>
      <c r="R232" s="6">
        <v>2764053.25</v>
      </c>
      <c r="S232" s="14">
        <v>8268863.25</v>
      </c>
      <c r="T232" s="28">
        <v>2114938.2799999998</v>
      </c>
      <c r="U232" s="28">
        <v>752405</v>
      </c>
      <c r="V232" s="6">
        <v>917721.77</v>
      </c>
      <c r="W232" s="13">
        <v>3785065.05</v>
      </c>
      <c r="X232" s="11">
        <v>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28516133.25</v>
      </c>
      <c r="AQ232" s="9">
        <v>2586830</v>
      </c>
      <c r="AR232" s="9">
        <v>2661399.5299999998</v>
      </c>
      <c r="AS232" s="9">
        <v>2923618.64</v>
      </c>
      <c r="AT232" s="9">
        <v>2880552.26</v>
      </c>
      <c r="AU232" s="9">
        <v>2752405</v>
      </c>
      <c r="AV232" s="9">
        <v>2657399.52</v>
      </c>
      <c r="AW232" s="9">
        <v>2752405</v>
      </c>
      <c r="AX232" s="9">
        <v>2752405</v>
      </c>
      <c r="AY232" s="9">
        <v>2764053.25</v>
      </c>
      <c r="AZ232" s="9">
        <v>2114938.2799999998</v>
      </c>
      <c r="BA232" s="9">
        <v>752405</v>
      </c>
      <c r="BB232" s="9">
        <v>917721.77</v>
      </c>
    </row>
    <row r="233" spans="1:54" x14ac:dyDescent="0.25">
      <c r="A233" s="3"/>
      <c r="B233" s="27" t="s">
        <v>23</v>
      </c>
      <c r="C233" s="26" t="s">
        <v>4</v>
      </c>
      <c r="D233" s="25" t="s">
        <v>44</v>
      </c>
      <c r="E233" s="24">
        <v>300100000</v>
      </c>
      <c r="F233" s="23"/>
      <c r="G233" s="22">
        <v>1924219.44</v>
      </c>
      <c r="H233" s="22">
        <v>0</v>
      </c>
      <c r="I233" s="22">
        <v>156900</v>
      </c>
      <c r="J233" s="22">
        <v>310763.64</v>
      </c>
      <c r="K233" s="11">
        <v>467663.64</v>
      </c>
      <c r="L233" s="22">
        <v>135047.26</v>
      </c>
      <c r="M233" s="22">
        <v>156900</v>
      </c>
      <c r="N233" s="22">
        <v>61894.52</v>
      </c>
      <c r="O233" s="11">
        <v>353841.78</v>
      </c>
      <c r="P233" s="22">
        <v>156900</v>
      </c>
      <c r="Q233" s="22">
        <v>156900</v>
      </c>
      <c r="R233" s="22">
        <v>168548.25</v>
      </c>
      <c r="S233" s="11">
        <v>482348.25</v>
      </c>
      <c r="T233" s="22">
        <v>156900</v>
      </c>
      <c r="U233" s="22">
        <v>156900</v>
      </c>
      <c r="V233" s="22">
        <v>306565.77</v>
      </c>
      <c r="W233" s="11">
        <v>620365.77</v>
      </c>
      <c r="X233" s="11">
        <v>0</v>
      </c>
      <c r="Y233" s="12"/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1924219.44</v>
      </c>
      <c r="AQ233" s="9">
        <v>0</v>
      </c>
      <c r="AR233" s="9">
        <v>156900</v>
      </c>
      <c r="AS233" s="9">
        <v>310763.64</v>
      </c>
      <c r="AT233" s="9">
        <v>135047.26</v>
      </c>
      <c r="AU233" s="9">
        <v>156900</v>
      </c>
      <c r="AV233" s="9">
        <v>61894.52</v>
      </c>
      <c r="AW233" s="9">
        <v>156900</v>
      </c>
      <c r="AX233" s="9">
        <v>156900</v>
      </c>
      <c r="AY233" s="9">
        <v>168548.25</v>
      </c>
      <c r="AZ233" s="9">
        <v>156900</v>
      </c>
      <c r="BA233" s="9">
        <v>156900</v>
      </c>
      <c r="BB233" s="9">
        <v>306565.77</v>
      </c>
    </row>
    <row r="234" spans="1:54" x14ac:dyDescent="0.25">
      <c r="A234" s="3"/>
      <c r="B234" s="19" t="s">
        <v>23</v>
      </c>
      <c r="C234" s="18" t="s">
        <v>4</v>
      </c>
      <c r="D234" s="17" t="s">
        <v>43</v>
      </c>
      <c r="E234" s="16">
        <v>122003008</v>
      </c>
      <c r="F234" s="15"/>
      <c r="G234" s="11">
        <v>108300</v>
      </c>
      <c r="H234" s="11">
        <v>0</v>
      </c>
      <c r="I234" s="11">
        <v>0</v>
      </c>
      <c r="J234" s="11">
        <v>26025</v>
      </c>
      <c r="K234" s="11">
        <v>26025</v>
      </c>
      <c r="L234" s="11">
        <v>8675</v>
      </c>
      <c r="M234" s="11">
        <v>8675</v>
      </c>
      <c r="N234" s="11">
        <v>8675</v>
      </c>
      <c r="O234" s="11">
        <v>26025</v>
      </c>
      <c r="P234" s="11">
        <v>8675</v>
      </c>
      <c r="Q234" s="11">
        <v>8675</v>
      </c>
      <c r="R234" s="11">
        <v>8675</v>
      </c>
      <c r="S234" s="11">
        <v>26025</v>
      </c>
      <c r="T234" s="11">
        <v>8675</v>
      </c>
      <c r="U234" s="11">
        <v>8675</v>
      </c>
      <c r="V234" s="11">
        <v>12875</v>
      </c>
      <c r="W234" s="11">
        <v>30225</v>
      </c>
      <c r="X234" s="11">
        <v>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108300</v>
      </c>
      <c r="AQ234" s="9">
        <v>0</v>
      </c>
      <c r="AR234" s="9">
        <v>0</v>
      </c>
      <c r="AS234" s="9">
        <v>26025</v>
      </c>
      <c r="AT234" s="9">
        <v>8675</v>
      </c>
      <c r="AU234" s="9">
        <v>8675</v>
      </c>
      <c r="AV234" s="9">
        <v>8675</v>
      </c>
      <c r="AW234" s="9">
        <v>8675</v>
      </c>
      <c r="AX234" s="9">
        <v>8675</v>
      </c>
      <c r="AY234" s="9">
        <v>8675</v>
      </c>
      <c r="AZ234" s="9">
        <v>8675</v>
      </c>
      <c r="BA234" s="9">
        <v>8675</v>
      </c>
      <c r="BB234" s="9">
        <v>12875</v>
      </c>
    </row>
    <row r="235" spans="1:54" x14ac:dyDescent="0.25">
      <c r="A235" s="3"/>
      <c r="B235" s="19" t="s">
        <v>23</v>
      </c>
      <c r="C235" s="18" t="s">
        <v>4</v>
      </c>
      <c r="D235" s="17" t="s">
        <v>42</v>
      </c>
      <c r="E235" s="16">
        <v>400100004</v>
      </c>
      <c r="F235" s="15"/>
      <c r="G235" s="11">
        <v>26415944.280000001</v>
      </c>
      <c r="H235" s="11">
        <v>2586830</v>
      </c>
      <c r="I235" s="11">
        <v>2586830</v>
      </c>
      <c r="J235" s="11">
        <v>2586830</v>
      </c>
      <c r="K235" s="11">
        <v>7760490</v>
      </c>
      <c r="L235" s="11">
        <v>2586830</v>
      </c>
      <c r="M235" s="11">
        <v>2586830</v>
      </c>
      <c r="N235" s="11">
        <v>2586830</v>
      </c>
      <c r="O235" s="11">
        <v>7760490</v>
      </c>
      <c r="P235" s="11">
        <v>2586830</v>
      </c>
      <c r="Q235" s="11">
        <v>2586830</v>
      </c>
      <c r="R235" s="11">
        <v>2586830</v>
      </c>
      <c r="S235" s="11">
        <v>7760490</v>
      </c>
      <c r="T235" s="11">
        <v>1949363.28</v>
      </c>
      <c r="U235" s="11">
        <v>586830</v>
      </c>
      <c r="V235" s="11">
        <v>598281</v>
      </c>
      <c r="W235" s="11">
        <v>3134474.28</v>
      </c>
      <c r="X235" s="11">
        <v>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0">
        <v>0</v>
      </c>
      <c r="AP235" s="9">
        <v>26415944.280000001</v>
      </c>
      <c r="AQ235" s="9">
        <v>2586830</v>
      </c>
      <c r="AR235" s="9">
        <v>2586830</v>
      </c>
      <c r="AS235" s="9">
        <v>2586830</v>
      </c>
      <c r="AT235" s="9">
        <v>2586830</v>
      </c>
      <c r="AU235" s="9">
        <v>2586830</v>
      </c>
      <c r="AV235" s="9">
        <v>2586830</v>
      </c>
      <c r="AW235" s="9">
        <v>2586830</v>
      </c>
      <c r="AX235" s="9">
        <v>2586830</v>
      </c>
      <c r="AY235" s="9">
        <v>2586830</v>
      </c>
      <c r="AZ235" s="9">
        <v>1949363.28</v>
      </c>
      <c r="BA235" s="9">
        <v>586830</v>
      </c>
      <c r="BB235" s="9">
        <v>598281</v>
      </c>
    </row>
    <row r="236" spans="1:54" x14ac:dyDescent="0.25">
      <c r="A236" s="3"/>
      <c r="B236" s="19" t="s">
        <v>23</v>
      </c>
      <c r="C236" s="18" t="s">
        <v>4</v>
      </c>
      <c r="D236" s="17" t="s">
        <v>41</v>
      </c>
      <c r="E236" s="16">
        <v>122004005</v>
      </c>
      <c r="F236" s="15"/>
      <c r="G236" s="11">
        <v>150000</v>
      </c>
      <c r="H236" s="11">
        <v>0</v>
      </c>
      <c r="I236" s="11">
        <v>0</v>
      </c>
      <c r="J236" s="11">
        <v>0</v>
      </c>
      <c r="K236" s="11">
        <v>0</v>
      </c>
      <c r="L236" s="11">
        <v>150000</v>
      </c>
      <c r="M236" s="11">
        <v>0</v>
      </c>
      <c r="N236" s="11">
        <v>0</v>
      </c>
      <c r="O236" s="11">
        <v>150000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2"/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0">
        <v>0</v>
      </c>
      <c r="AP236" s="9">
        <v>150000</v>
      </c>
      <c r="AQ236" s="9">
        <v>0</v>
      </c>
      <c r="AR236" s="9">
        <v>0</v>
      </c>
      <c r="AS236" s="9">
        <v>0</v>
      </c>
      <c r="AT236" s="9">
        <v>150000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</row>
    <row r="237" spans="1:54" x14ac:dyDescent="0.25">
      <c r="A237" s="3"/>
      <c r="B237" s="19" t="s">
        <v>23</v>
      </c>
      <c r="C237" s="18" t="s">
        <v>4</v>
      </c>
      <c r="D237" s="17" t="s">
        <v>40</v>
      </c>
      <c r="E237" s="16">
        <v>400100004</v>
      </c>
      <c r="F237" s="15"/>
      <c r="G237" s="11">
        <v>-82330.47</v>
      </c>
      <c r="H237" s="11">
        <v>0</v>
      </c>
      <c r="I237" s="11">
        <v>-82330.47</v>
      </c>
      <c r="J237" s="11">
        <v>0</v>
      </c>
      <c r="K237" s="11">
        <v>-82330.47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2"/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0">
        <v>0</v>
      </c>
      <c r="AP237" s="9">
        <v>-82330.47</v>
      </c>
      <c r="AQ237" s="9">
        <v>0</v>
      </c>
      <c r="AR237" s="9">
        <v>-82330.47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</row>
    <row r="238" spans="1:54" ht="16.5" customHeight="1" x14ac:dyDescent="0.25">
      <c r="A238" s="3"/>
      <c r="B238" s="150" t="s">
        <v>39</v>
      </c>
      <c r="C238" s="150"/>
      <c r="D238" s="150"/>
      <c r="E238" s="150"/>
      <c r="F238" s="151"/>
      <c r="G238" s="28">
        <v>5417000</v>
      </c>
      <c r="H238" s="28">
        <v>0</v>
      </c>
      <c r="I238" s="28">
        <v>90575</v>
      </c>
      <c r="J238" s="6">
        <v>90575</v>
      </c>
      <c r="K238" s="14">
        <v>181150</v>
      </c>
      <c r="L238" s="28">
        <v>90575</v>
      </c>
      <c r="M238" s="28">
        <v>90575</v>
      </c>
      <c r="N238" s="6">
        <v>103375</v>
      </c>
      <c r="O238" s="14">
        <v>284525</v>
      </c>
      <c r="P238" s="28">
        <v>103375</v>
      </c>
      <c r="Q238" s="28">
        <v>103375</v>
      </c>
      <c r="R238" s="6">
        <v>4361775</v>
      </c>
      <c r="S238" s="14">
        <v>4568525</v>
      </c>
      <c r="T238" s="28">
        <v>87750</v>
      </c>
      <c r="U238" s="28">
        <v>88150</v>
      </c>
      <c r="V238" s="6">
        <v>206900</v>
      </c>
      <c r="W238" s="13">
        <v>382800</v>
      </c>
      <c r="X238" s="11">
        <v>0</v>
      </c>
      <c r="Y238" s="12"/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0">
        <v>0</v>
      </c>
      <c r="AP238" s="9">
        <v>5417000</v>
      </c>
      <c r="AQ238" s="9">
        <v>0</v>
      </c>
      <c r="AR238" s="9">
        <v>90575</v>
      </c>
      <c r="AS238" s="9">
        <v>90575</v>
      </c>
      <c r="AT238" s="9">
        <v>90575</v>
      </c>
      <c r="AU238" s="9">
        <v>90575</v>
      </c>
      <c r="AV238" s="9">
        <v>103375</v>
      </c>
      <c r="AW238" s="9">
        <v>103375</v>
      </c>
      <c r="AX238" s="9">
        <v>103375</v>
      </c>
      <c r="AY238" s="9">
        <v>4361775</v>
      </c>
      <c r="AZ238" s="9">
        <v>87750</v>
      </c>
      <c r="BA238" s="9">
        <v>88150</v>
      </c>
      <c r="BB238" s="9">
        <v>206900</v>
      </c>
    </row>
    <row r="239" spans="1:54" x14ac:dyDescent="0.25">
      <c r="A239" s="3"/>
      <c r="B239" s="19" t="s">
        <v>23</v>
      </c>
      <c r="C239" s="18" t="s">
        <v>35</v>
      </c>
      <c r="D239" s="17" t="s">
        <v>38</v>
      </c>
      <c r="E239" s="16">
        <v>121002001</v>
      </c>
      <c r="F239" s="15"/>
      <c r="G239" s="11">
        <v>18304</v>
      </c>
      <c r="H239" s="11">
        <v>0</v>
      </c>
      <c r="I239" s="11">
        <v>0</v>
      </c>
      <c r="J239" s="11">
        <v>18304</v>
      </c>
      <c r="K239" s="11">
        <v>18304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2"/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0">
        <v>0</v>
      </c>
      <c r="AP239" s="9">
        <v>18304</v>
      </c>
      <c r="AQ239" s="9">
        <v>0</v>
      </c>
      <c r="AR239" s="9">
        <v>0</v>
      </c>
      <c r="AS239" s="9">
        <v>18304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</row>
    <row r="240" spans="1:54" x14ac:dyDescent="0.25">
      <c r="A240" s="3"/>
      <c r="B240" s="19" t="s">
        <v>23</v>
      </c>
      <c r="C240" s="18" t="s">
        <v>35</v>
      </c>
      <c r="D240" s="17" t="s">
        <v>38</v>
      </c>
      <c r="E240" s="16">
        <v>121003008</v>
      </c>
      <c r="F240" s="15"/>
      <c r="G240" s="11">
        <v>5304</v>
      </c>
      <c r="H240" s="11">
        <v>0</v>
      </c>
      <c r="I240" s="11">
        <v>0</v>
      </c>
      <c r="J240" s="11">
        <v>5304</v>
      </c>
      <c r="K240" s="11">
        <v>5304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2"/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0">
        <v>0</v>
      </c>
      <c r="AP240" s="9">
        <v>5304</v>
      </c>
      <c r="AQ240" s="9">
        <v>0</v>
      </c>
      <c r="AR240" s="9">
        <v>0</v>
      </c>
      <c r="AS240" s="9">
        <v>5304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</row>
    <row r="241" spans="1:54" x14ac:dyDescent="0.25">
      <c r="A241" s="3"/>
      <c r="B241" s="19" t="s">
        <v>23</v>
      </c>
      <c r="C241" s="18" t="s">
        <v>35</v>
      </c>
      <c r="D241" s="17" t="s">
        <v>37</v>
      </c>
      <c r="E241" s="16">
        <v>122002032</v>
      </c>
      <c r="F241" s="15"/>
      <c r="G241" s="11">
        <v>1033600</v>
      </c>
      <c r="H241" s="11">
        <v>0</v>
      </c>
      <c r="I241" s="11">
        <v>74950</v>
      </c>
      <c r="J241" s="11">
        <v>74950</v>
      </c>
      <c r="K241" s="11">
        <v>149900</v>
      </c>
      <c r="L241" s="11">
        <v>74950</v>
      </c>
      <c r="M241" s="11">
        <v>74950</v>
      </c>
      <c r="N241" s="11">
        <v>87750</v>
      </c>
      <c r="O241" s="11">
        <v>237650</v>
      </c>
      <c r="P241" s="11">
        <v>87750</v>
      </c>
      <c r="Q241" s="11">
        <v>87750</v>
      </c>
      <c r="R241" s="11">
        <v>87750</v>
      </c>
      <c r="S241" s="11">
        <v>263250</v>
      </c>
      <c r="T241" s="11">
        <v>87750</v>
      </c>
      <c r="U241" s="11">
        <v>88150</v>
      </c>
      <c r="V241" s="11">
        <v>206900</v>
      </c>
      <c r="W241" s="11">
        <v>382800</v>
      </c>
      <c r="X241" s="11">
        <v>0</v>
      </c>
      <c r="Y241" s="12"/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0">
        <v>0</v>
      </c>
      <c r="AP241" s="9">
        <v>1033600</v>
      </c>
      <c r="AQ241" s="9">
        <v>0</v>
      </c>
      <c r="AR241" s="9">
        <v>74950</v>
      </c>
      <c r="AS241" s="9">
        <v>74950</v>
      </c>
      <c r="AT241" s="9">
        <v>74950</v>
      </c>
      <c r="AU241" s="9">
        <v>74950</v>
      </c>
      <c r="AV241" s="9">
        <v>87750</v>
      </c>
      <c r="AW241" s="9">
        <v>87750</v>
      </c>
      <c r="AX241" s="9">
        <v>87750</v>
      </c>
      <c r="AY241" s="9">
        <v>87750</v>
      </c>
      <c r="AZ241" s="9">
        <v>87750</v>
      </c>
      <c r="BA241" s="9">
        <v>88150</v>
      </c>
      <c r="BB241" s="9">
        <v>206900</v>
      </c>
    </row>
    <row r="242" spans="1:54" x14ac:dyDescent="0.25">
      <c r="A242" s="3"/>
      <c r="B242" s="19" t="s">
        <v>23</v>
      </c>
      <c r="C242" s="18" t="s">
        <v>35</v>
      </c>
      <c r="D242" s="17" t="s">
        <v>37</v>
      </c>
      <c r="E242" s="16">
        <v>122002412</v>
      </c>
      <c r="F242" s="15"/>
      <c r="G242" s="11">
        <v>4266200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4266200</v>
      </c>
      <c r="S242" s="11">
        <v>4266200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2"/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0">
        <v>0</v>
      </c>
      <c r="AP242" s="9">
        <v>4266200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4266200</v>
      </c>
      <c r="AZ242" s="9">
        <v>0</v>
      </c>
      <c r="BA242" s="9">
        <v>0</v>
      </c>
      <c r="BB242" s="9">
        <v>0</v>
      </c>
    </row>
    <row r="243" spans="1:54" x14ac:dyDescent="0.25">
      <c r="A243" s="3"/>
      <c r="B243" s="19" t="s">
        <v>23</v>
      </c>
      <c r="C243" s="18" t="s">
        <v>35</v>
      </c>
      <c r="D243" s="17" t="s">
        <v>36</v>
      </c>
      <c r="E243" s="16">
        <v>122003034</v>
      </c>
      <c r="F243" s="15"/>
      <c r="G243" s="11">
        <v>117200</v>
      </c>
      <c r="H243" s="11">
        <v>0</v>
      </c>
      <c r="I243" s="11">
        <v>15625</v>
      </c>
      <c r="J243" s="11">
        <v>15625</v>
      </c>
      <c r="K243" s="11">
        <v>31250</v>
      </c>
      <c r="L243" s="11">
        <v>15625</v>
      </c>
      <c r="M243" s="11">
        <v>15625</v>
      </c>
      <c r="N243" s="11">
        <v>15625</v>
      </c>
      <c r="O243" s="11">
        <v>46875</v>
      </c>
      <c r="P243" s="11">
        <v>15625</v>
      </c>
      <c r="Q243" s="11">
        <v>15625</v>
      </c>
      <c r="R243" s="11">
        <v>7825</v>
      </c>
      <c r="S243" s="11">
        <v>39075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2"/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0">
        <v>0</v>
      </c>
      <c r="AP243" s="9">
        <v>117200</v>
      </c>
      <c r="AQ243" s="9">
        <v>0</v>
      </c>
      <c r="AR243" s="9">
        <v>15625</v>
      </c>
      <c r="AS243" s="9">
        <v>15625</v>
      </c>
      <c r="AT243" s="9">
        <v>15625</v>
      </c>
      <c r="AU243" s="9">
        <v>15625</v>
      </c>
      <c r="AV243" s="9">
        <v>15625</v>
      </c>
      <c r="AW243" s="9">
        <v>15625</v>
      </c>
      <c r="AX243" s="9">
        <v>15625</v>
      </c>
      <c r="AY243" s="9">
        <v>7825</v>
      </c>
      <c r="AZ243" s="9">
        <v>0</v>
      </c>
      <c r="BA243" s="9">
        <v>0</v>
      </c>
      <c r="BB243" s="9">
        <v>0</v>
      </c>
    </row>
    <row r="244" spans="1:54" x14ac:dyDescent="0.25">
      <c r="A244" s="3"/>
      <c r="B244" s="19" t="s">
        <v>23</v>
      </c>
      <c r="C244" s="18" t="s">
        <v>35</v>
      </c>
      <c r="D244" s="17" t="s">
        <v>34</v>
      </c>
      <c r="E244" s="16">
        <v>121002001</v>
      </c>
      <c r="F244" s="15"/>
      <c r="G244" s="11">
        <v>-18304</v>
      </c>
      <c r="H244" s="11">
        <v>0</v>
      </c>
      <c r="I244" s="11">
        <v>0</v>
      </c>
      <c r="J244" s="11">
        <v>-18304</v>
      </c>
      <c r="K244" s="11">
        <v>-18304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2"/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0</v>
      </c>
      <c r="AO244" s="10">
        <v>0</v>
      </c>
      <c r="AP244" s="9">
        <v>-18304</v>
      </c>
      <c r="AQ244" s="9">
        <v>0</v>
      </c>
      <c r="AR244" s="9">
        <v>0</v>
      </c>
      <c r="AS244" s="9">
        <v>-18304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</row>
    <row r="245" spans="1:54" x14ac:dyDescent="0.25">
      <c r="A245" s="3"/>
      <c r="B245" s="19" t="s">
        <v>23</v>
      </c>
      <c r="C245" s="18" t="s">
        <v>35</v>
      </c>
      <c r="D245" s="17" t="s">
        <v>34</v>
      </c>
      <c r="E245" s="16">
        <v>121003008</v>
      </c>
      <c r="F245" s="15"/>
      <c r="G245" s="11">
        <v>-5304</v>
      </c>
      <c r="H245" s="11">
        <v>0</v>
      </c>
      <c r="I245" s="11">
        <v>0</v>
      </c>
      <c r="J245" s="11">
        <v>-5304</v>
      </c>
      <c r="K245" s="11">
        <v>-5304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2"/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0">
        <v>0</v>
      </c>
      <c r="AP245" s="9">
        <v>-5304</v>
      </c>
      <c r="AQ245" s="9">
        <v>0</v>
      </c>
      <c r="AR245" s="9">
        <v>0</v>
      </c>
      <c r="AS245" s="9">
        <v>-5304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</row>
    <row r="246" spans="1:54" x14ac:dyDescent="0.25">
      <c r="A246" s="3"/>
      <c r="B246" s="19" t="s">
        <v>23</v>
      </c>
      <c r="C246" s="18" t="s">
        <v>31</v>
      </c>
      <c r="D246" s="17" t="s">
        <v>32</v>
      </c>
      <c r="E246" s="16">
        <v>121003001</v>
      </c>
      <c r="F246" s="15"/>
      <c r="G246" s="11">
        <v>15250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15250</v>
      </c>
      <c r="R246" s="11">
        <v>0</v>
      </c>
      <c r="S246" s="11">
        <v>15250</v>
      </c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2"/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0">
        <v>0</v>
      </c>
      <c r="AP246" s="9">
        <v>15250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15250</v>
      </c>
      <c r="AY246" s="9">
        <v>0</v>
      </c>
      <c r="AZ246" s="9">
        <v>0</v>
      </c>
      <c r="BA246" s="9">
        <v>0</v>
      </c>
      <c r="BB246" s="9">
        <v>0</v>
      </c>
    </row>
    <row r="247" spans="1:54" x14ac:dyDescent="0.25">
      <c r="A247" s="3"/>
      <c r="B247" s="19" t="s">
        <v>23</v>
      </c>
      <c r="C247" s="18" t="s">
        <v>31</v>
      </c>
      <c r="D247" s="17" t="s">
        <v>32</v>
      </c>
      <c r="E247" s="16">
        <v>122003048</v>
      </c>
      <c r="F247" s="15"/>
      <c r="G247" s="11">
        <v>5144.59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5144.59</v>
      </c>
      <c r="N247" s="11">
        <v>0</v>
      </c>
      <c r="O247" s="11">
        <v>5144.59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2"/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0">
        <v>0</v>
      </c>
      <c r="AP247" s="9">
        <v>5144.59</v>
      </c>
      <c r="AQ247" s="9">
        <v>0</v>
      </c>
      <c r="AR247" s="9">
        <v>0</v>
      </c>
      <c r="AS247" s="9">
        <v>0</v>
      </c>
      <c r="AT247" s="9">
        <v>0</v>
      </c>
      <c r="AU247" s="9">
        <v>5144.59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</row>
    <row r="248" spans="1:54" x14ac:dyDescent="0.25">
      <c r="A248" s="3"/>
      <c r="B248" s="19" t="s">
        <v>23</v>
      </c>
      <c r="C248" s="18" t="s">
        <v>31</v>
      </c>
      <c r="D248" s="17" t="s">
        <v>30</v>
      </c>
      <c r="E248" s="16">
        <v>121003001</v>
      </c>
      <c r="F248" s="15"/>
      <c r="G248" s="11">
        <v>-15250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-15250</v>
      </c>
      <c r="R248" s="11">
        <v>0</v>
      </c>
      <c r="S248" s="11">
        <v>-15250</v>
      </c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2"/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  <c r="AI248" s="11">
        <v>0</v>
      </c>
      <c r="AJ248" s="11">
        <v>0</v>
      </c>
      <c r="AK248" s="11">
        <v>0</v>
      </c>
      <c r="AL248" s="11">
        <v>0</v>
      </c>
      <c r="AM248" s="11">
        <v>0</v>
      </c>
      <c r="AN248" s="11">
        <v>0</v>
      </c>
      <c r="AO248" s="10">
        <v>0</v>
      </c>
      <c r="AP248" s="9">
        <v>-15250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-15250</v>
      </c>
      <c r="AY248" s="9">
        <v>0</v>
      </c>
      <c r="AZ248" s="9">
        <v>0</v>
      </c>
      <c r="BA248" s="9">
        <v>0</v>
      </c>
      <c r="BB248" s="9">
        <v>0</v>
      </c>
    </row>
    <row r="249" spans="1:54" x14ac:dyDescent="0.25">
      <c r="A249" s="3"/>
      <c r="B249" s="19" t="s">
        <v>23</v>
      </c>
      <c r="C249" s="18" t="s">
        <v>31</v>
      </c>
      <c r="D249" s="17" t="s">
        <v>30</v>
      </c>
      <c r="E249" s="16">
        <v>122003048</v>
      </c>
      <c r="F249" s="15"/>
      <c r="G249" s="11">
        <v>-5144.59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-5144.59</v>
      </c>
      <c r="N249" s="11">
        <v>0</v>
      </c>
      <c r="O249" s="11">
        <v>-5144.59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2"/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0">
        <v>0</v>
      </c>
      <c r="AP249" s="9">
        <v>-5144.59</v>
      </c>
      <c r="AQ249" s="9">
        <v>0</v>
      </c>
      <c r="AR249" s="9">
        <v>0</v>
      </c>
      <c r="AS249" s="9">
        <v>0</v>
      </c>
      <c r="AT249" s="9">
        <v>0</v>
      </c>
      <c r="AU249" s="9">
        <v>-5144.59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</row>
    <row r="250" spans="1:54" x14ac:dyDescent="0.25">
      <c r="A250" s="3"/>
      <c r="B250" s="150" t="s">
        <v>29</v>
      </c>
      <c r="C250" s="150"/>
      <c r="D250" s="150"/>
      <c r="E250" s="150"/>
      <c r="F250" s="151"/>
      <c r="G250" s="28">
        <v>26953500</v>
      </c>
      <c r="H250" s="28">
        <v>2110000</v>
      </c>
      <c r="I250" s="28">
        <v>731900</v>
      </c>
      <c r="J250" s="6">
        <v>4295342</v>
      </c>
      <c r="K250" s="14">
        <v>7137242</v>
      </c>
      <c r="L250" s="28">
        <v>2186130</v>
      </c>
      <c r="M250" s="28">
        <v>3827367.83</v>
      </c>
      <c r="N250" s="6">
        <v>495670</v>
      </c>
      <c r="O250" s="14">
        <v>6509167.8300000001</v>
      </c>
      <c r="P250" s="28">
        <v>3442800</v>
      </c>
      <c r="Q250" s="28">
        <v>931950</v>
      </c>
      <c r="R250" s="6">
        <v>1908870</v>
      </c>
      <c r="S250" s="14">
        <v>6283620</v>
      </c>
      <c r="T250" s="28">
        <v>1900000</v>
      </c>
      <c r="U250" s="28">
        <v>300700</v>
      </c>
      <c r="V250" s="6">
        <v>4822770.17</v>
      </c>
      <c r="W250" s="13">
        <v>7023470.1699999999</v>
      </c>
      <c r="X250" s="11">
        <v>0</v>
      </c>
      <c r="Y250" s="12"/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0">
        <v>0</v>
      </c>
      <c r="AP250" s="9">
        <v>26953500</v>
      </c>
      <c r="AQ250" s="9">
        <v>2110000</v>
      </c>
      <c r="AR250" s="9">
        <v>731900</v>
      </c>
      <c r="AS250" s="9">
        <v>4295342</v>
      </c>
      <c r="AT250" s="9">
        <v>2186130</v>
      </c>
      <c r="AU250" s="9">
        <v>3827367.83</v>
      </c>
      <c r="AV250" s="9">
        <v>495670</v>
      </c>
      <c r="AW250" s="9">
        <v>3442800</v>
      </c>
      <c r="AX250" s="9">
        <v>931950</v>
      </c>
      <c r="AY250" s="9">
        <v>1908870</v>
      </c>
      <c r="AZ250" s="9">
        <v>1900000</v>
      </c>
      <c r="BA250" s="9">
        <v>300700</v>
      </c>
      <c r="BB250" s="9">
        <v>4822770.17</v>
      </c>
    </row>
    <row r="251" spans="1:54" x14ac:dyDescent="0.25">
      <c r="A251" s="3"/>
      <c r="B251" s="19" t="s">
        <v>23</v>
      </c>
      <c r="C251" s="18" t="s">
        <v>25</v>
      </c>
      <c r="D251" s="17" t="s">
        <v>28</v>
      </c>
      <c r="E251" s="16">
        <v>300100000</v>
      </c>
      <c r="F251" s="15"/>
      <c r="G251" s="11">
        <v>1427.83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1427.83</v>
      </c>
      <c r="N251" s="11">
        <v>0</v>
      </c>
      <c r="O251" s="11">
        <v>1427.83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2"/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0">
        <v>0</v>
      </c>
      <c r="AP251" s="9">
        <v>1427.83</v>
      </c>
      <c r="AQ251" s="9">
        <v>0</v>
      </c>
      <c r="AR251" s="9">
        <v>0</v>
      </c>
      <c r="AS251" s="9">
        <v>0</v>
      </c>
      <c r="AT251" s="9">
        <v>0</v>
      </c>
      <c r="AU251" s="9">
        <v>1427.83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</row>
    <row r="252" spans="1:54" x14ac:dyDescent="0.25">
      <c r="A252" s="3"/>
      <c r="B252" s="19" t="s">
        <v>23</v>
      </c>
      <c r="C252" s="18" t="s">
        <v>25</v>
      </c>
      <c r="D252" s="17" t="s">
        <v>27</v>
      </c>
      <c r="E252" s="16">
        <v>300100000</v>
      </c>
      <c r="F252" s="15"/>
      <c r="G252" s="11">
        <v>14639372.17</v>
      </c>
      <c r="H252" s="11">
        <v>2110000</v>
      </c>
      <c r="I252" s="11">
        <v>731900</v>
      </c>
      <c r="J252" s="11">
        <v>217472</v>
      </c>
      <c r="K252" s="11">
        <v>3059372</v>
      </c>
      <c r="L252" s="11">
        <v>2186130</v>
      </c>
      <c r="M252" s="11">
        <v>421050</v>
      </c>
      <c r="N252" s="11">
        <v>491200</v>
      </c>
      <c r="O252" s="11">
        <v>3098380</v>
      </c>
      <c r="P252" s="11">
        <v>2050000</v>
      </c>
      <c r="Q252" s="11">
        <v>780000</v>
      </c>
      <c r="R252" s="11">
        <v>1900000</v>
      </c>
      <c r="S252" s="11">
        <v>4730000</v>
      </c>
      <c r="T252" s="11">
        <v>1900000</v>
      </c>
      <c r="U252" s="11">
        <v>300700</v>
      </c>
      <c r="V252" s="11">
        <v>1550920.17</v>
      </c>
      <c r="W252" s="11">
        <v>3751620.17</v>
      </c>
      <c r="X252" s="11">
        <v>0</v>
      </c>
      <c r="Y252" s="12"/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0">
        <v>0</v>
      </c>
      <c r="AP252" s="9">
        <v>14639372.17</v>
      </c>
      <c r="AQ252" s="9">
        <v>2110000</v>
      </c>
      <c r="AR252" s="9">
        <v>731900</v>
      </c>
      <c r="AS252" s="9">
        <v>217472</v>
      </c>
      <c r="AT252" s="9">
        <v>2186130</v>
      </c>
      <c r="AU252" s="9">
        <v>421050</v>
      </c>
      <c r="AV252" s="9">
        <v>491200</v>
      </c>
      <c r="AW252" s="9">
        <v>2050000</v>
      </c>
      <c r="AX252" s="9">
        <v>780000</v>
      </c>
      <c r="AY252" s="9">
        <v>1900000</v>
      </c>
      <c r="AZ252" s="9">
        <v>1900000</v>
      </c>
      <c r="BA252" s="9">
        <v>300700</v>
      </c>
      <c r="BB252" s="9">
        <v>1550920.17</v>
      </c>
    </row>
    <row r="253" spans="1:54" x14ac:dyDescent="0.25">
      <c r="A253" s="3"/>
      <c r="B253" s="19" t="s">
        <v>23</v>
      </c>
      <c r="C253" s="18" t="s">
        <v>25</v>
      </c>
      <c r="D253" s="17" t="s">
        <v>26</v>
      </c>
      <c r="E253" s="16">
        <v>300100000</v>
      </c>
      <c r="F253" s="15"/>
      <c r="G253" s="11">
        <v>26900</v>
      </c>
      <c r="H253" s="11">
        <v>0</v>
      </c>
      <c r="I253" s="11">
        <v>0</v>
      </c>
      <c r="J253" s="11">
        <v>8180</v>
      </c>
      <c r="K253" s="11">
        <v>8180</v>
      </c>
      <c r="L253" s="11">
        <v>0</v>
      </c>
      <c r="M253" s="11">
        <v>0</v>
      </c>
      <c r="N253" s="11">
        <v>4470</v>
      </c>
      <c r="O253" s="11">
        <v>4470</v>
      </c>
      <c r="P253" s="11">
        <v>0</v>
      </c>
      <c r="Q253" s="11">
        <v>0</v>
      </c>
      <c r="R253" s="11">
        <v>8870</v>
      </c>
      <c r="S253" s="11">
        <v>8870</v>
      </c>
      <c r="T253" s="11">
        <v>0</v>
      </c>
      <c r="U253" s="11">
        <v>0</v>
      </c>
      <c r="V253" s="11">
        <v>5380</v>
      </c>
      <c r="W253" s="11">
        <v>5380</v>
      </c>
      <c r="X253" s="11">
        <v>0</v>
      </c>
      <c r="Y253" s="12"/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0">
        <v>0</v>
      </c>
      <c r="AP253" s="9">
        <v>26900</v>
      </c>
      <c r="AQ253" s="9">
        <v>0</v>
      </c>
      <c r="AR253" s="9">
        <v>0</v>
      </c>
      <c r="AS253" s="9">
        <v>8180</v>
      </c>
      <c r="AT253" s="9">
        <v>0</v>
      </c>
      <c r="AU253" s="9">
        <v>0</v>
      </c>
      <c r="AV253" s="9">
        <v>4470</v>
      </c>
      <c r="AW253" s="9">
        <v>0</v>
      </c>
      <c r="AX253" s="9">
        <v>0</v>
      </c>
      <c r="AY253" s="9">
        <v>8870</v>
      </c>
      <c r="AZ253" s="9">
        <v>0</v>
      </c>
      <c r="BA253" s="9">
        <v>0</v>
      </c>
      <c r="BB253" s="9">
        <v>5380</v>
      </c>
    </row>
    <row r="254" spans="1:54" x14ac:dyDescent="0.25">
      <c r="A254" s="3"/>
      <c r="B254" s="19" t="s">
        <v>23</v>
      </c>
      <c r="C254" s="18" t="s">
        <v>25</v>
      </c>
      <c r="D254" s="17" t="s">
        <v>24</v>
      </c>
      <c r="E254" s="16">
        <v>300100000</v>
      </c>
      <c r="F254" s="15"/>
      <c r="G254" s="11">
        <v>12285800</v>
      </c>
      <c r="H254" s="11">
        <v>0</v>
      </c>
      <c r="I254" s="11">
        <v>0</v>
      </c>
      <c r="J254" s="11">
        <v>4069690</v>
      </c>
      <c r="K254" s="11">
        <v>4069690</v>
      </c>
      <c r="L254" s="11">
        <v>0</v>
      </c>
      <c r="M254" s="11">
        <v>3404890</v>
      </c>
      <c r="N254" s="11">
        <v>0</v>
      </c>
      <c r="O254" s="11">
        <v>3404890</v>
      </c>
      <c r="P254" s="11">
        <v>1392800</v>
      </c>
      <c r="Q254" s="11">
        <v>151950</v>
      </c>
      <c r="R254" s="11">
        <v>0</v>
      </c>
      <c r="S254" s="11">
        <v>1544750</v>
      </c>
      <c r="T254" s="11">
        <v>0</v>
      </c>
      <c r="U254" s="11">
        <v>0</v>
      </c>
      <c r="V254" s="11">
        <v>3266470</v>
      </c>
      <c r="W254" s="11">
        <v>3266470</v>
      </c>
      <c r="X254" s="11">
        <v>0</v>
      </c>
      <c r="Y254" s="12"/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0">
        <v>0</v>
      </c>
      <c r="AP254" s="9">
        <v>12285800</v>
      </c>
      <c r="AQ254" s="9">
        <v>0</v>
      </c>
      <c r="AR254" s="9">
        <v>0</v>
      </c>
      <c r="AS254" s="9">
        <v>4069690</v>
      </c>
      <c r="AT254" s="9">
        <v>0</v>
      </c>
      <c r="AU254" s="9">
        <v>3404890</v>
      </c>
      <c r="AV254" s="9">
        <v>0</v>
      </c>
      <c r="AW254" s="9">
        <v>1392800</v>
      </c>
      <c r="AX254" s="9">
        <v>151950</v>
      </c>
      <c r="AY254" s="9">
        <v>0</v>
      </c>
      <c r="AZ254" s="9">
        <v>0</v>
      </c>
      <c r="BA254" s="9">
        <v>0</v>
      </c>
      <c r="BB254" s="9">
        <v>3266470</v>
      </c>
    </row>
    <row r="255" spans="1:54" ht="14.5" customHeight="1" x14ac:dyDescent="0.25">
      <c r="A255" s="3"/>
      <c r="B255" s="150" t="s">
        <v>22</v>
      </c>
      <c r="C255" s="150"/>
      <c r="D255" s="150"/>
      <c r="E255" s="150"/>
      <c r="F255" s="151"/>
      <c r="G255" s="28">
        <v>126654450</v>
      </c>
      <c r="H255" s="28">
        <v>-10850</v>
      </c>
      <c r="I255" s="28">
        <v>0</v>
      </c>
      <c r="J255" s="6">
        <v>0</v>
      </c>
      <c r="K255" s="14">
        <v>-10850</v>
      </c>
      <c r="L255" s="28">
        <v>140000</v>
      </c>
      <c r="M255" s="28">
        <v>0</v>
      </c>
      <c r="N255" s="6">
        <v>0</v>
      </c>
      <c r="O255" s="14">
        <v>140000</v>
      </c>
      <c r="P255" s="28">
        <v>0</v>
      </c>
      <c r="Q255" s="28">
        <v>47895629.880000003</v>
      </c>
      <c r="R255" s="6">
        <v>0</v>
      </c>
      <c r="S255" s="14">
        <v>47895629.880000003</v>
      </c>
      <c r="T255" s="28">
        <v>0</v>
      </c>
      <c r="U255" s="28">
        <v>46864948.149999999</v>
      </c>
      <c r="V255" s="6">
        <v>31764721.969999999</v>
      </c>
      <c r="W255" s="13">
        <v>78629670.120000005</v>
      </c>
      <c r="X255" s="11">
        <v>126654450</v>
      </c>
      <c r="Y255" s="12"/>
      <c r="Z255" s="11">
        <v>-10850</v>
      </c>
      <c r="AA255" s="11">
        <v>0</v>
      </c>
      <c r="AB255" s="11">
        <v>0</v>
      </c>
      <c r="AC255" s="11">
        <v>-10850</v>
      </c>
      <c r="AD255" s="11">
        <v>140000</v>
      </c>
      <c r="AE255" s="11">
        <v>0</v>
      </c>
      <c r="AF255" s="11">
        <v>0</v>
      </c>
      <c r="AG255" s="11">
        <v>140000</v>
      </c>
      <c r="AH255" s="11">
        <v>0</v>
      </c>
      <c r="AI255" s="11">
        <v>47895629.880000003</v>
      </c>
      <c r="AJ255" s="11">
        <v>0</v>
      </c>
      <c r="AK255" s="11">
        <v>47895629.880000003</v>
      </c>
      <c r="AL255" s="11">
        <v>0</v>
      </c>
      <c r="AM255" s="11">
        <v>46864948.149999999</v>
      </c>
      <c r="AN255" s="11">
        <v>31764721.969999999</v>
      </c>
      <c r="AO255" s="10">
        <v>78629670.120000005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</row>
    <row r="256" spans="1:54" ht="20.5" x14ac:dyDescent="0.25">
      <c r="A256" s="3"/>
      <c r="B256" s="27" t="s">
        <v>2</v>
      </c>
      <c r="C256" s="26" t="s">
        <v>18</v>
      </c>
      <c r="D256" s="25" t="s">
        <v>21</v>
      </c>
      <c r="E256" s="24">
        <v>202240000</v>
      </c>
      <c r="F256" s="23"/>
      <c r="G256" s="22">
        <v>33333300</v>
      </c>
      <c r="H256" s="22">
        <v>0</v>
      </c>
      <c r="I256" s="22">
        <v>0</v>
      </c>
      <c r="J256" s="22">
        <v>0</v>
      </c>
      <c r="K256" s="11">
        <v>0</v>
      </c>
      <c r="L256" s="22">
        <v>0</v>
      </c>
      <c r="M256" s="22">
        <v>0</v>
      </c>
      <c r="N256" s="22">
        <v>0</v>
      </c>
      <c r="O256" s="11">
        <v>0</v>
      </c>
      <c r="P256" s="22">
        <v>0</v>
      </c>
      <c r="Q256" s="22">
        <v>0</v>
      </c>
      <c r="R256" s="22">
        <v>0</v>
      </c>
      <c r="S256" s="11">
        <v>0</v>
      </c>
      <c r="T256" s="22">
        <v>0</v>
      </c>
      <c r="U256" s="22">
        <v>1568578.03</v>
      </c>
      <c r="V256" s="22">
        <v>31764721.969999999</v>
      </c>
      <c r="W256" s="11">
        <v>33333300</v>
      </c>
      <c r="X256" s="11">
        <v>33333300</v>
      </c>
      <c r="Y256" s="12"/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>
        <v>0</v>
      </c>
      <c r="AL256" s="11">
        <v>0</v>
      </c>
      <c r="AM256" s="11">
        <v>1568578.03</v>
      </c>
      <c r="AN256" s="11">
        <v>31764721.969999999</v>
      </c>
      <c r="AO256" s="10">
        <v>33333300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</row>
    <row r="257" spans="1:54" ht="20.5" x14ac:dyDescent="0.25">
      <c r="A257" s="3"/>
      <c r="B257" s="19" t="s">
        <v>2</v>
      </c>
      <c r="C257" s="18" t="s">
        <v>18</v>
      </c>
      <c r="D257" s="17" t="s">
        <v>20</v>
      </c>
      <c r="E257" s="16">
        <v>202308005</v>
      </c>
      <c r="F257" s="15"/>
      <c r="G257" s="11">
        <v>93192000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47895629.880000003</v>
      </c>
      <c r="R257" s="11">
        <v>0</v>
      </c>
      <c r="S257" s="11">
        <v>47895629.880000003</v>
      </c>
      <c r="T257" s="11">
        <v>0</v>
      </c>
      <c r="U257" s="11">
        <v>45296370.119999997</v>
      </c>
      <c r="V257" s="11">
        <v>0</v>
      </c>
      <c r="W257" s="11">
        <v>45296370.119999997</v>
      </c>
      <c r="X257" s="11">
        <v>93192000</v>
      </c>
      <c r="Y257" s="12"/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47895629.880000003</v>
      </c>
      <c r="AJ257" s="11">
        <v>0</v>
      </c>
      <c r="AK257" s="11">
        <v>47895629.880000003</v>
      </c>
      <c r="AL257" s="11">
        <v>0</v>
      </c>
      <c r="AM257" s="11">
        <v>45296370.119999997</v>
      </c>
      <c r="AN257" s="11">
        <v>0</v>
      </c>
      <c r="AO257" s="10">
        <v>45296370.119999997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</row>
    <row r="258" spans="1:54" ht="20.5" x14ac:dyDescent="0.25">
      <c r="A258" s="3"/>
      <c r="B258" s="19" t="s">
        <v>2</v>
      </c>
      <c r="C258" s="18" t="s">
        <v>18</v>
      </c>
      <c r="D258" s="17" t="s">
        <v>19</v>
      </c>
      <c r="E258" s="16">
        <v>203266000</v>
      </c>
      <c r="F258" s="15"/>
      <c r="G258" s="11">
        <v>140000</v>
      </c>
      <c r="H258" s="11">
        <v>0</v>
      </c>
      <c r="I258" s="11">
        <v>0</v>
      </c>
      <c r="J258" s="11">
        <v>0</v>
      </c>
      <c r="K258" s="11">
        <v>0</v>
      </c>
      <c r="L258" s="11">
        <v>140000</v>
      </c>
      <c r="M258" s="11">
        <v>0</v>
      </c>
      <c r="N258" s="11">
        <v>0</v>
      </c>
      <c r="O258" s="11">
        <v>140000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140000</v>
      </c>
      <c r="Y258" s="12"/>
      <c r="Z258" s="11">
        <v>0</v>
      </c>
      <c r="AA258" s="11">
        <v>0</v>
      </c>
      <c r="AB258" s="11">
        <v>0</v>
      </c>
      <c r="AC258" s="11">
        <v>0</v>
      </c>
      <c r="AD258" s="11">
        <v>140000</v>
      </c>
      <c r="AE258" s="11">
        <v>0</v>
      </c>
      <c r="AF258" s="11">
        <v>0</v>
      </c>
      <c r="AG258" s="11">
        <v>140000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0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</row>
    <row r="259" spans="1:54" ht="20.5" x14ac:dyDescent="0.25">
      <c r="A259" s="3"/>
      <c r="B259" s="19" t="s">
        <v>2</v>
      </c>
      <c r="C259" s="18" t="s">
        <v>18</v>
      </c>
      <c r="D259" s="17" t="s">
        <v>17</v>
      </c>
      <c r="E259" s="16">
        <v>203271000</v>
      </c>
      <c r="F259" s="15"/>
      <c r="G259" s="11">
        <v>-10850</v>
      </c>
      <c r="H259" s="11">
        <v>-10850</v>
      </c>
      <c r="I259" s="11">
        <v>0</v>
      </c>
      <c r="J259" s="11">
        <v>0</v>
      </c>
      <c r="K259" s="11">
        <v>-10850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-10850</v>
      </c>
      <c r="Y259" s="12"/>
      <c r="Z259" s="11">
        <v>-10850</v>
      </c>
      <c r="AA259" s="11">
        <v>0</v>
      </c>
      <c r="AB259" s="11">
        <v>0</v>
      </c>
      <c r="AC259" s="11">
        <v>-10850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0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</row>
    <row r="260" spans="1:54" x14ac:dyDescent="0.25">
      <c r="A260" s="3"/>
      <c r="B260" s="150" t="s">
        <v>16</v>
      </c>
      <c r="C260" s="150"/>
      <c r="D260" s="150"/>
      <c r="E260" s="150"/>
      <c r="F260" s="151"/>
      <c r="G260" s="28">
        <v>100245100</v>
      </c>
      <c r="H260" s="28">
        <v>3710700</v>
      </c>
      <c r="I260" s="28">
        <v>9798776.9800000004</v>
      </c>
      <c r="J260" s="6">
        <v>9802607.7899999991</v>
      </c>
      <c r="K260" s="14">
        <v>23312084.77</v>
      </c>
      <c r="L260" s="28">
        <v>9798776.9800000004</v>
      </c>
      <c r="M260" s="28">
        <v>20930876.98</v>
      </c>
      <c r="N260" s="6">
        <v>8026176.9800000004</v>
      </c>
      <c r="O260" s="14">
        <v>38755830.939999998</v>
      </c>
      <c r="P260" s="28">
        <v>0</v>
      </c>
      <c r="Q260" s="28">
        <v>100000</v>
      </c>
      <c r="R260" s="6">
        <v>3710700</v>
      </c>
      <c r="S260" s="14">
        <v>3810700</v>
      </c>
      <c r="T260" s="28">
        <v>9798776.9800000004</v>
      </c>
      <c r="U260" s="28">
        <v>9798776.9800000004</v>
      </c>
      <c r="V260" s="6">
        <v>14768930.33</v>
      </c>
      <c r="W260" s="13">
        <v>34366484.289999999</v>
      </c>
      <c r="X260" s="11">
        <v>100245100</v>
      </c>
      <c r="Y260" s="12"/>
      <c r="Z260" s="11">
        <v>3710700</v>
      </c>
      <c r="AA260" s="11">
        <v>9798776.9800000004</v>
      </c>
      <c r="AB260" s="11">
        <v>9802607.7899999991</v>
      </c>
      <c r="AC260" s="11">
        <v>23312084.77</v>
      </c>
      <c r="AD260" s="11">
        <v>9798776.9800000004</v>
      </c>
      <c r="AE260" s="11">
        <v>20930876.98</v>
      </c>
      <c r="AF260" s="11">
        <v>8026176.9800000004</v>
      </c>
      <c r="AG260" s="11">
        <v>38755830.939999998</v>
      </c>
      <c r="AH260" s="11">
        <v>0</v>
      </c>
      <c r="AI260" s="11">
        <v>100000</v>
      </c>
      <c r="AJ260" s="11">
        <v>3710700</v>
      </c>
      <c r="AK260" s="11">
        <v>3810700</v>
      </c>
      <c r="AL260" s="11">
        <v>9798776.9800000004</v>
      </c>
      <c r="AM260" s="11">
        <v>9798776.9800000004</v>
      </c>
      <c r="AN260" s="11">
        <v>14768930.33</v>
      </c>
      <c r="AO260" s="10">
        <v>34366484.289999999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</row>
    <row r="261" spans="1:54" x14ac:dyDescent="0.25">
      <c r="A261" s="3"/>
      <c r="B261" s="27" t="s">
        <v>2</v>
      </c>
      <c r="C261" s="26" t="s">
        <v>7</v>
      </c>
      <c r="D261" s="25" t="s">
        <v>15</v>
      </c>
      <c r="E261" s="24">
        <v>202664000</v>
      </c>
      <c r="F261" s="23"/>
      <c r="G261" s="22">
        <v>135645.69</v>
      </c>
      <c r="H261" s="22">
        <v>0</v>
      </c>
      <c r="I261" s="22">
        <v>0</v>
      </c>
      <c r="J261" s="22">
        <v>0</v>
      </c>
      <c r="K261" s="11">
        <v>0</v>
      </c>
      <c r="L261" s="22">
        <v>0</v>
      </c>
      <c r="M261" s="22">
        <v>0</v>
      </c>
      <c r="N261" s="22">
        <v>135645.69</v>
      </c>
      <c r="O261" s="11">
        <v>135645.69</v>
      </c>
      <c r="P261" s="22">
        <v>0</v>
      </c>
      <c r="Q261" s="22">
        <v>0</v>
      </c>
      <c r="R261" s="22">
        <v>0</v>
      </c>
      <c r="S261" s="11">
        <v>0</v>
      </c>
      <c r="T261" s="22">
        <v>0</v>
      </c>
      <c r="U261" s="22">
        <v>0</v>
      </c>
      <c r="V261" s="22">
        <v>0</v>
      </c>
      <c r="W261" s="11">
        <v>0</v>
      </c>
      <c r="X261" s="11">
        <v>135645.69</v>
      </c>
      <c r="Y261" s="12"/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135645.69</v>
      </c>
      <c r="AG261" s="11">
        <v>135645.69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0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</row>
    <row r="262" spans="1:54" x14ac:dyDescent="0.25">
      <c r="A262" s="3"/>
      <c r="B262" s="19" t="s">
        <v>2</v>
      </c>
      <c r="C262" s="18" t="s">
        <v>7</v>
      </c>
      <c r="D262" s="17" t="s">
        <v>15</v>
      </c>
      <c r="E262" s="16">
        <v>202806002</v>
      </c>
      <c r="F262" s="15"/>
      <c r="G262" s="11">
        <v>188482.23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188482.23</v>
      </c>
      <c r="O262" s="11">
        <v>188482.23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188482.23</v>
      </c>
      <c r="Y262" s="12"/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11">
        <v>188482.23</v>
      </c>
      <c r="AG262" s="11">
        <v>188482.23</v>
      </c>
      <c r="AH262" s="11">
        <v>0</v>
      </c>
      <c r="AI262" s="11">
        <v>0</v>
      </c>
      <c r="AJ262" s="11">
        <v>0</v>
      </c>
      <c r="AK262" s="11">
        <v>0</v>
      </c>
      <c r="AL262" s="11">
        <v>0</v>
      </c>
      <c r="AM262" s="11">
        <v>0</v>
      </c>
      <c r="AN262" s="11">
        <v>0</v>
      </c>
      <c r="AO262" s="10">
        <v>0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9">
        <v>0</v>
      </c>
      <c r="AZ262" s="9">
        <v>0</v>
      </c>
      <c r="BA262" s="9">
        <v>0</v>
      </c>
      <c r="BB262" s="9">
        <v>0</v>
      </c>
    </row>
    <row r="263" spans="1:54" x14ac:dyDescent="0.25">
      <c r="A263" s="3"/>
      <c r="B263" s="19" t="s">
        <v>2</v>
      </c>
      <c r="C263" s="18" t="s">
        <v>7</v>
      </c>
      <c r="D263" s="17" t="s">
        <v>14</v>
      </c>
      <c r="E263" s="16">
        <v>202175002</v>
      </c>
      <c r="F263" s="15"/>
      <c r="G263" s="11">
        <v>52058500</v>
      </c>
      <c r="H263" s="11">
        <v>0</v>
      </c>
      <c r="I263" s="11">
        <v>6088076.9800000004</v>
      </c>
      <c r="J263" s="11">
        <v>6091907.79</v>
      </c>
      <c r="K263" s="11">
        <v>12179984.77</v>
      </c>
      <c r="L263" s="11">
        <v>6088076.9800000004</v>
      </c>
      <c r="M263" s="11">
        <v>6088076.9800000004</v>
      </c>
      <c r="N263" s="11">
        <v>6088076.9800000004</v>
      </c>
      <c r="O263" s="11">
        <v>18264230.940000001</v>
      </c>
      <c r="P263" s="11">
        <v>0</v>
      </c>
      <c r="Q263" s="11">
        <v>0</v>
      </c>
      <c r="R263" s="11">
        <v>0</v>
      </c>
      <c r="S263" s="11">
        <v>0</v>
      </c>
      <c r="T263" s="11">
        <v>6088076.9800000004</v>
      </c>
      <c r="U263" s="11">
        <v>6088076.9800000004</v>
      </c>
      <c r="V263" s="11">
        <v>9438130.3300000001</v>
      </c>
      <c r="W263" s="11">
        <v>21614284.289999999</v>
      </c>
      <c r="X263" s="11">
        <v>52058500</v>
      </c>
      <c r="Y263" s="12"/>
      <c r="Z263" s="11">
        <v>0</v>
      </c>
      <c r="AA263" s="11">
        <v>6088076.9800000004</v>
      </c>
      <c r="AB263" s="11">
        <v>6091907.79</v>
      </c>
      <c r="AC263" s="11">
        <v>12179984.77</v>
      </c>
      <c r="AD263" s="11">
        <v>6088076.9800000004</v>
      </c>
      <c r="AE263" s="11">
        <v>6088076.9800000004</v>
      </c>
      <c r="AF263" s="11">
        <v>6088076.9800000004</v>
      </c>
      <c r="AG263" s="11">
        <v>18264230.940000001</v>
      </c>
      <c r="AH263" s="11">
        <v>0</v>
      </c>
      <c r="AI263" s="11">
        <v>0</v>
      </c>
      <c r="AJ263" s="11">
        <v>0</v>
      </c>
      <c r="AK263" s="11">
        <v>0</v>
      </c>
      <c r="AL263" s="11">
        <v>6088076.9800000004</v>
      </c>
      <c r="AM263" s="11">
        <v>6088076.9800000004</v>
      </c>
      <c r="AN263" s="11">
        <v>9438130.3300000001</v>
      </c>
      <c r="AO263" s="10">
        <v>21614284.289999999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9">
        <v>0</v>
      </c>
      <c r="AZ263" s="9">
        <v>0</v>
      </c>
      <c r="BA263" s="9">
        <v>0</v>
      </c>
      <c r="BB263" s="9">
        <v>0</v>
      </c>
    </row>
    <row r="264" spans="1:54" x14ac:dyDescent="0.25">
      <c r="A264" s="3"/>
      <c r="B264" s="19" t="s">
        <v>2</v>
      </c>
      <c r="C264" s="18" t="s">
        <v>7</v>
      </c>
      <c r="D264" s="17" t="s">
        <v>13</v>
      </c>
      <c r="E264" s="16">
        <v>202298001</v>
      </c>
      <c r="F264" s="15"/>
      <c r="G264" s="11">
        <v>1938100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1938100</v>
      </c>
      <c r="O264" s="11">
        <v>1938100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1938100</v>
      </c>
      <c r="Y264" s="12"/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1938100</v>
      </c>
      <c r="AG264" s="11">
        <v>1938100</v>
      </c>
      <c r="AH264" s="11">
        <v>0</v>
      </c>
      <c r="AI264" s="11">
        <v>0</v>
      </c>
      <c r="AJ264" s="11">
        <v>0</v>
      </c>
      <c r="AK264" s="11">
        <v>0</v>
      </c>
      <c r="AL264" s="11">
        <v>0</v>
      </c>
      <c r="AM264" s="11">
        <v>0</v>
      </c>
      <c r="AN264" s="11">
        <v>0</v>
      </c>
      <c r="AO264" s="10">
        <v>0</v>
      </c>
      <c r="AP264" s="9">
        <v>0</v>
      </c>
      <c r="AQ264" s="9">
        <v>0</v>
      </c>
      <c r="AR264" s="9">
        <v>0</v>
      </c>
      <c r="AS264" s="9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9">
        <v>0</v>
      </c>
      <c r="AZ264" s="9">
        <v>0</v>
      </c>
      <c r="BA264" s="9">
        <v>0</v>
      </c>
      <c r="BB264" s="9">
        <v>0</v>
      </c>
    </row>
    <row r="265" spans="1:54" x14ac:dyDescent="0.25">
      <c r="A265" s="3"/>
      <c r="B265" s="19" t="s">
        <v>2</v>
      </c>
      <c r="C265" s="18" t="s">
        <v>7</v>
      </c>
      <c r="D265" s="17" t="s">
        <v>12</v>
      </c>
      <c r="E265" s="16">
        <v>204385000</v>
      </c>
      <c r="F265" s="15"/>
      <c r="G265" s="11">
        <v>44137800</v>
      </c>
      <c r="H265" s="11">
        <v>3710700</v>
      </c>
      <c r="I265" s="11">
        <v>3710700</v>
      </c>
      <c r="J265" s="11">
        <v>3710700</v>
      </c>
      <c r="K265" s="11">
        <v>11132100</v>
      </c>
      <c r="L265" s="11">
        <v>3710700</v>
      </c>
      <c r="M265" s="11">
        <v>14842800</v>
      </c>
      <c r="N265" s="11">
        <v>0</v>
      </c>
      <c r="O265" s="11">
        <v>18553500</v>
      </c>
      <c r="P265" s="11">
        <v>0</v>
      </c>
      <c r="Q265" s="11">
        <v>100000</v>
      </c>
      <c r="R265" s="11">
        <v>3710700</v>
      </c>
      <c r="S265" s="11">
        <v>3810700</v>
      </c>
      <c r="T265" s="11">
        <v>3710700</v>
      </c>
      <c r="U265" s="11">
        <v>3710700</v>
      </c>
      <c r="V265" s="11">
        <v>3220100</v>
      </c>
      <c r="W265" s="11">
        <v>10641500</v>
      </c>
      <c r="X265" s="11">
        <v>44137800</v>
      </c>
      <c r="Y265" s="12"/>
      <c r="Z265" s="11">
        <v>3710700</v>
      </c>
      <c r="AA265" s="11">
        <v>3710700</v>
      </c>
      <c r="AB265" s="11">
        <v>3710700</v>
      </c>
      <c r="AC265" s="11">
        <v>11132100</v>
      </c>
      <c r="AD265" s="11">
        <v>3710700</v>
      </c>
      <c r="AE265" s="11">
        <v>14842800</v>
      </c>
      <c r="AF265" s="11">
        <v>0</v>
      </c>
      <c r="AG265" s="11">
        <v>18553500</v>
      </c>
      <c r="AH265" s="11">
        <v>0</v>
      </c>
      <c r="AI265" s="11">
        <v>100000</v>
      </c>
      <c r="AJ265" s="11">
        <v>3710700</v>
      </c>
      <c r="AK265" s="11">
        <v>3810700</v>
      </c>
      <c r="AL265" s="11">
        <v>3710700</v>
      </c>
      <c r="AM265" s="11">
        <v>3710700</v>
      </c>
      <c r="AN265" s="11">
        <v>3220100</v>
      </c>
      <c r="AO265" s="10">
        <v>10641500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9">
        <v>0</v>
      </c>
      <c r="AZ265" s="9">
        <v>0</v>
      </c>
      <c r="BA265" s="9">
        <v>0</v>
      </c>
      <c r="BB265" s="9">
        <v>0</v>
      </c>
    </row>
    <row r="266" spans="1:54" x14ac:dyDescent="0.25">
      <c r="A266" s="3"/>
      <c r="B266" s="19" t="s">
        <v>2</v>
      </c>
      <c r="C266" s="18" t="s">
        <v>7</v>
      </c>
      <c r="D266" s="17" t="s">
        <v>11</v>
      </c>
      <c r="E266" s="16">
        <v>202403000</v>
      </c>
      <c r="F266" s="15"/>
      <c r="G266" s="11">
        <v>2110700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2110700</v>
      </c>
      <c r="W266" s="11">
        <v>2110700</v>
      </c>
      <c r="X266" s="11">
        <v>2110700</v>
      </c>
      <c r="Y266" s="12"/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2110700</v>
      </c>
      <c r="AO266" s="10">
        <v>2110700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</row>
    <row r="267" spans="1:54" x14ac:dyDescent="0.25">
      <c r="A267" s="3"/>
      <c r="B267" s="19" t="s">
        <v>2</v>
      </c>
      <c r="C267" s="18" t="s">
        <v>7</v>
      </c>
      <c r="D267" s="17" t="s">
        <v>10</v>
      </c>
      <c r="E267" s="16">
        <v>202806002</v>
      </c>
      <c r="F267" s="15"/>
      <c r="G267" s="11">
        <v>1684826.43</v>
      </c>
      <c r="H267" s="11">
        <v>0</v>
      </c>
      <c r="I267" s="11">
        <v>0</v>
      </c>
      <c r="J267" s="11">
        <v>0</v>
      </c>
      <c r="K267" s="11">
        <v>0</v>
      </c>
      <c r="L267" s="11">
        <v>1684826.43</v>
      </c>
      <c r="M267" s="11">
        <v>0</v>
      </c>
      <c r="N267" s="11">
        <v>0</v>
      </c>
      <c r="O267" s="11">
        <v>1684826.43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1684826.43</v>
      </c>
      <c r="Y267" s="12"/>
      <c r="Z267" s="11">
        <v>0</v>
      </c>
      <c r="AA267" s="11">
        <v>0</v>
      </c>
      <c r="AB267" s="11">
        <v>0</v>
      </c>
      <c r="AC267" s="11">
        <v>0</v>
      </c>
      <c r="AD267" s="11">
        <v>1684826.43</v>
      </c>
      <c r="AE267" s="11">
        <v>0</v>
      </c>
      <c r="AF267" s="11">
        <v>0</v>
      </c>
      <c r="AG267" s="11">
        <v>1684826.43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0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</row>
    <row r="268" spans="1:54" x14ac:dyDescent="0.25">
      <c r="A268" s="3"/>
      <c r="B268" s="19" t="s">
        <v>2</v>
      </c>
      <c r="C268" s="18" t="s">
        <v>7</v>
      </c>
      <c r="D268" s="17" t="s">
        <v>10</v>
      </c>
      <c r="E268" s="16">
        <v>204300000</v>
      </c>
      <c r="F268" s="15"/>
      <c r="G268" s="11">
        <v>630700.06999999995</v>
      </c>
      <c r="H268" s="11">
        <v>0</v>
      </c>
      <c r="I268" s="11">
        <v>0</v>
      </c>
      <c r="J268" s="11">
        <v>0</v>
      </c>
      <c r="K268" s="11">
        <v>0</v>
      </c>
      <c r="L268" s="11">
        <v>630700.06999999995</v>
      </c>
      <c r="M268" s="11">
        <v>0</v>
      </c>
      <c r="N268" s="11">
        <v>0</v>
      </c>
      <c r="O268" s="11">
        <v>630700.06999999995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630700.06999999995</v>
      </c>
      <c r="Y268" s="12"/>
      <c r="Z268" s="11">
        <v>0</v>
      </c>
      <c r="AA268" s="11">
        <v>0</v>
      </c>
      <c r="AB268" s="11">
        <v>0</v>
      </c>
      <c r="AC268" s="11">
        <v>0</v>
      </c>
      <c r="AD268" s="11">
        <v>630700.06999999995</v>
      </c>
      <c r="AE268" s="11">
        <v>0</v>
      </c>
      <c r="AF268" s="11">
        <v>0</v>
      </c>
      <c r="AG268" s="11">
        <v>630700.06999999995</v>
      </c>
      <c r="AH268" s="11">
        <v>0</v>
      </c>
      <c r="AI268" s="11">
        <v>0</v>
      </c>
      <c r="AJ268" s="11">
        <v>0</v>
      </c>
      <c r="AK268" s="11">
        <v>0</v>
      </c>
      <c r="AL268" s="11">
        <v>0</v>
      </c>
      <c r="AM268" s="11">
        <v>0</v>
      </c>
      <c r="AN268" s="11">
        <v>0</v>
      </c>
      <c r="AO268" s="10">
        <v>0</v>
      </c>
      <c r="AP268" s="9">
        <v>0</v>
      </c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</row>
    <row r="269" spans="1:54" x14ac:dyDescent="0.25">
      <c r="A269" s="3"/>
      <c r="B269" s="19" t="s">
        <v>2</v>
      </c>
      <c r="C269" s="18" t="s">
        <v>7</v>
      </c>
      <c r="D269" s="17" t="s">
        <v>9</v>
      </c>
      <c r="E269" s="16">
        <v>202806002</v>
      </c>
      <c r="F269" s="15"/>
      <c r="G269" s="11">
        <v>300154.02</v>
      </c>
      <c r="H269" s="11">
        <v>0</v>
      </c>
      <c r="I269" s="11">
        <v>0</v>
      </c>
      <c r="J269" s="11">
        <v>0</v>
      </c>
      <c r="K269" s="11">
        <v>0</v>
      </c>
      <c r="L269" s="11">
        <v>300154.02</v>
      </c>
      <c r="M269" s="11">
        <v>0</v>
      </c>
      <c r="N269" s="11">
        <v>0</v>
      </c>
      <c r="O269" s="11">
        <v>300154.02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300154.02</v>
      </c>
      <c r="Y269" s="12"/>
      <c r="Z269" s="11">
        <v>0</v>
      </c>
      <c r="AA269" s="11">
        <v>0</v>
      </c>
      <c r="AB269" s="11">
        <v>0</v>
      </c>
      <c r="AC269" s="11">
        <v>0</v>
      </c>
      <c r="AD269" s="11">
        <v>300154.02</v>
      </c>
      <c r="AE269" s="11">
        <v>0</v>
      </c>
      <c r="AF269" s="11">
        <v>0</v>
      </c>
      <c r="AG269" s="11">
        <v>300154.02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0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  <c r="AY269" s="9">
        <v>0</v>
      </c>
      <c r="AZ269" s="9">
        <v>0</v>
      </c>
      <c r="BA269" s="9">
        <v>0</v>
      </c>
      <c r="BB269" s="9">
        <v>0</v>
      </c>
    </row>
    <row r="270" spans="1:54" x14ac:dyDescent="0.25">
      <c r="A270" s="3"/>
      <c r="B270" s="19" t="s">
        <v>2</v>
      </c>
      <c r="C270" s="18" t="s">
        <v>7</v>
      </c>
      <c r="D270" s="17" t="s">
        <v>9</v>
      </c>
      <c r="E270" s="16">
        <v>204300000</v>
      </c>
      <c r="F270" s="15"/>
      <c r="G270" s="11">
        <v>99242.18</v>
      </c>
      <c r="H270" s="11">
        <v>0</v>
      </c>
      <c r="I270" s="11">
        <v>0</v>
      </c>
      <c r="J270" s="11">
        <v>0</v>
      </c>
      <c r="K270" s="11">
        <v>0</v>
      </c>
      <c r="L270" s="11">
        <v>99242.18</v>
      </c>
      <c r="M270" s="11">
        <v>0</v>
      </c>
      <c r="N270" s="11">
        <v>0</v>
      </c>
      <c r="O270" s="11">
        <v>99242.18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99242.18</v>
      </c>
      <c r="Y270" s="12"/>
      <c r="Z270" s="11">
        <v>0</v>
      </c>
      <c r="AA270" s="11">
        <v>0</v>
      </c>
      <c r="AB270" s="11">
        <v>0</v>
      </c>
      <c r="AC270" s="11">
        <v>0</v>
      </c>
      <c r="AD270" s="11">
        <v>99242.18</v>
      </c>
      <c r="AE270" s="11">
        <v>0</v>
      </c>
      <c r="AF270" s="11">
        <v>0</v>
      </c>
      <c r="AG270" s="11">
        <v>99242.18</v>
      </c>
      <c r="AH270" s="11">
        <v>0</v>
      </c>
      <c r="AI270" s="11">
        <v>0</v>
      </c>
      <c r="AJ270" s="11">
        <v>0</v>
      </c>
      <c r="AK270" s="11">
        <v>0</v>
      </c>
      <c r="AL270" s="11">
        <v>0</v>
      </c>
      <c r="AM270" s="11">
        <v>0</v>
      </c>
      <c r="AN270" s="11">
        <v>0</v>
      </c>
      <c r="AO270" s="10">
        <v>0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</row>
    <row r="271" spans="1:54" x14ac:dyDescent="0.25">
      <c r="A271" s="3"/>
      <c r="B271" s="19" t="s">
        <v>2</v>
      </c>
      <c r="C271" s="18" t="s">
        <v>7</v>
      </c>
      <c r="D271" s="17" t="s">
        <v>8</v>
      </c>
      <c r="E271" s="16">
        <v>202664000</v>
      </c>
      <c r="F271" s="15"/>
      <c r="G271" s="11">
        <v>-135645.69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-135645.69</v>
      </c>
      <c r="O271" s="11">
        <v>-135645.69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-135645.69</v>
      </c>
      <c r="Y271" s="12"/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-135645.69</v>
      </c>
      <c r="AG271" s="11">
        <v>-135645.69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0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</row>
    <row r="272" spans="1:54" x14ac:dyDescent="0.25">
      <c r="A272" s="3"/>
      <c r="B272" s="19" t="s">
        <v>2</v>
      </c>
      <c r="C272" s="18" t="s">
        <v>7</v>
      </c>
      <c r="D272" s="17" t="s">
        <v>8</v>
      </c>
      <c r="E272" s="16">
        <v>202806002</v>
      </c>
      <c r="F272" s="15"/>
      <c r="G272" s="11">
        <v>-2173462.6800000002</v>
      </c>
      <c r="H272" s="11">
        <v>0</v>
      </c>
      <c r="I272" s="11">
        <v>0</v>
      </c>
      <c r="J272" s="11">
        <v>0</v>
      </c>
      <c r="K272" s="11">
        <v>0</v>
      </c>
      <c r="L272" s="11">
        <v>-1984980.45</v>
      </c>
      <c r="M272" s="11">
        <v>0</v>
      </c>
      <c r="N272" s="11">
        <v>-188482.23</v>
      </c>
      <c r="O272" s="11">
        <v>-2173462.6800000002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-2173462.6800000002</v>
      </c>
      <c r="Y272" s="12"/>
      <c r="Z272" s="11">
        <v>0</v>
      </c>
      <c r="AA272" s="11">
        <v>0</v>
      </c>
      <c r="AB272" s="11">
        <v>0</v>
      </c>
      <c r="AC272" s="11">
        <v>0</v>
      </c>
      <c r="AD272" s="11">
        <v>-1984980.45</v>
      </c>
      <c r="AE272" s="11">
        <v>0</v>
      </c>
      <c r="AF272" s="11">
        <v>-188482.23</v>
      </c>
      <c r="AG272" s="11">
        <v>-2173462.6800000002</v>
      </c>
      <c r="AH272" s="11">
        <v>0</v>
      </c>
      <c r="AI272" s="11">
        <v>0</v>
      </c>
      <c r="AJ272" s="11">
        <v>0</v>
      </c>
      <c r="AK272" s="11">
        <v>0</v>
      </c>
      <c r="AL272" s="11">
        <v>0</v>
      </c>
      <c r="AM272" s="11">
        <v>0</v>
      </c>
      <c r="AN272" s="11">
        <v>0</v>
      </c>
      <c r="AO272" s="10">
        <v>0</v>
      </c>
      <c r="AP272" s="9">
        <v>0</v>
      </c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</row>
    <row r="273" spans="1:54" x14ac:dyDescent="0.25">
      <c r="A273" s="3"/>
      <c r="B273" s="19" t="s">
        <v>2</v>
      </c>
      <c r="C273" s="18" t="s">
        <v>7</v>
      </c>
      <c r="D273" s="17" t="s">
        <v>6</v>
      </c>
      <c r="E273" s="16">
        <v>204300000</v>
      </c>
      <c r="F273" s="15"/>
      <c r="G273" s="11">
        <v>-729942.25</v>
      </c>
      <c r="H273" s="11">
        <v>0</v>
      </c>
      <c r="I273" s="11">
        <v>0</v>
      </c>
      <c r="J273" s="11">
        <v>0</v>
      </c>
      <c r="K273" s="11">
        <v>0</v>
      </c>
      <c r="L273" s="11">
        <v>-729942.25</v>
      </c>
      <c r="M273" s="11">
        <v>0</v>
      </c>
      <c r="N273" s="11">
        <v>0</v>
      </c>
      <c r="O273" s="11">
        <v>-729942.25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-729942.25</v>
      </c>
      <c r="Y273" s="12"/>
      <c r="Z273" s="11">
        <v>0</v>
      </c>
      <c r="AA273" s="11">
        <v>0</v>
      </c>
      <c r="AB273" s="11">
        <v>0</v>
      </c>
      <c r="AC273" s="11">
        <v>0</v>
      </c>
      <c r="AD273" s="11">
        <v>-729942.25</v>
      </c>
      <c r="AE273" s="11">
        <v>0</v>
      </c>
      <c r="AF273" s="11">
        <v>0</v>
      </c>
      <c r="AG273" s="11">
        <v>-729942.25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0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</row>
    <row r="274" spans="1:54" ht="15.5" customHeight="1" x14ac:dyDescent="0.25">
      <c r="A274" s="3"/>
      <c r="B274" s="150" t="s">
        <v>5</v>
      </c>
      <c r="C274" s="150"/>
      <c r="D274" s="150"/>
      <c r="E274" s="150"/>
      <c r="F274" s="151"/>
      <c r="G274" s="28">
        <v>8638400</v>
      </c>
      <c r="H274" s="28">
        <v>0</v>
      </c>
      <c r="I274" s="28">
        <v>0</v>
      </c>
      <c r="J274" s="6">
        <v>8105000</v>
      </c>
      <c r="K274" s="14">
        <v>8105000</v>
      </c>
      <c r="L274" s="28">
        <v>0</v>
      </c>
      <c r="M274" s="28">
        <v>0</v>
      </c>
      <c r="N274" s="6">
        <v>533400</v>
      </c>
      <c r="O274" s="14">
        <v>533400</v>
      </c>
      <c r="P274" s="28">
        <v>0</v>
      </c>
      <c r="Q274" s="28">
        <v>0</v>
      </c>
      <c r="R274" s="6">
        <v>0</v>
      </c>
      <c r="S274" s="14">
        <v>0</v>
      </c>
      <c r="T274" s="28">
        <v>0</v>
      </c>
      <c r="U274" s="28">
        <v>0</v>
      </c>
      <c r="V274" s="6">
        <v>0</v>
      </c>
      <c r="W274" s="13">
        <v>0</v>
      </c>
      <c r="X274" s="11">
        <v>8638400</v>
      </c>
      <c r="Y274" s="12"/>
      <c r="Z274" s="11">
        <v>0</v>
      </c>
      <c r="AA274" s="11">
        <v>0</v>
      </c>
      <c r="AB274" s="11">
        <v>8105000</v>
      </c>
      <c r="AC274" s="11">
        <v>8105000</v>
      </c>
      <c r="AD274" s="11">
        <v>0</v>
      </c>
      <c r="AE274" s="11">
        <v>0</v>
      </c>
      <c r="AF274" s="11">
        <v>533400</v>
      </c>
      <c r="AG274" s="11">
        <v>533400</v>
      </c>
      <c r="AH274" s="11">
        <v>0</v>
      </c>
      <c r="AI274" s="11">
        <v>0</v>
      </c>
      <c r="AJ274" s="11">
        <v>0</v>
      </c>
      <c r="AK274" s="11">
        <v>0</v>
      </c>
      <c r="AL274" s="11">
        <v>0</v>
      </c>
      <c r="AM274" s="11">
        <v>0</v>
      </c>
      <c r="AN274" s="11">
        <v>0</v>
      </c>
      <c r="AO274" s="10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</row>
    <row r="275" spans="1:54" ht="17.5" customHeight="1" x14ac:dyDescent="0.25">
      <c r="A275" s="3"/>
      <c r="B275" s="27" t="s">
        <v>2</v>
      </c>
      <c r="C275" s="26" t="s">
        <v>4</v>
      </c>
      <c r="D275" s="25" t="s">
        <v>3</v>
      </c>
      <c r="E275" s="24">
        <v>202294001</v>
      </c>
      <c r="F275" s="23"/>
      <c r="G275" s="22">
        <v>8105000</v>
      </c>
      <c r="H275" s="22">
        <v>0</v>
      </c>
      <c r="I275" s="22">
        <v>0</v>
      </c>
      <c r="J275" s="22">
        <v>8105000</v>
      </c>
      <c r="K275" s="11">
        <v>8105000</v>
      </c>
      <c r="L275" s="22">
        <v>0</v>
      </c>
      <c r="M275" s="22">
        <v>0</v>
      </c>
      <c r="N275" s="22">
        <v>0</v>
      </c>
      <c r="O275" s="11">
        <v>0</v>
      </c>
      <c r="P275" s="22">
        <v>0</v>
      </c>
      <c r="Q275" s="22">
        <v>0</v>
      </c>
      <c r="R275" s="22">
        <v>0</v>
      </c>
      <c r="S275" s="11">
        <v>0</v>
      </c>
      <c r="T275" s="22">
        <v>0</v>
      </c>
      <c r="U275" s="22">
        <v>0</v>
      </c>
      <c r="V275" s="22">
        <v>0</v>
      </c>
      <c r="W275" s="11">
        <v>0</v>
      </c>
      <c r="X275" s="11">
        <v>8105000</v>
      </c>
      <c r="Y275" s="12"/>
      <c r="Z275" s="11">
        <v>0</v>
      </c>
      <c r="AA275" s="11">
        <v>0</v>
      </c>
      <c r="AB275" s="11">
        <v>8105000</v>
      </c>
      <c r="AC275" s="11">
        <v>8105000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0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</row>
    <row r="276" spans="1:54" ht="14" customHeight="1" x14ac:dyDescent="0.25">
      <c r="A276" s="3"/>
      <c r="B276" s="19" t="s">
        <v>2</v>
      </c>
      <c r="C276" s="41" t="s">
        <v>4</v>
      </c>
      <c r="D276" s="66" t="s">
        <v>3</v>
      </c>
      <c r="E276" s="65">
        <v>202296000</v>
      </c>
      <c r="F276" s="64"/>
      <c r="G276" s="20">
        <v>533400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533400</v>
      </c>
      <c r="O276" s="20">
        <v>533400</v>
      </c>
      <c r="P276" s="20">
        <v>0</v>
      </c>
      <c r="Q276" s="20">
        <v>0</v>
      </c>
      <c r="R276" s="20">
        <v>0</v>
      </c>
      <c r="S276" s="20">
        <v>0</v>
      </c>
      <c r="T276" s="20">
        <v>0</v>
      </c>
      <c r="U276" s="20">
        <v>0</v>
      </c>
      <c r="V276" s="20">
        <v>0</v>
      </c>
      <c r="W276" s="11">
        <v>0</v>
      </c>
      <c r="X276" s="11">
        <v>533400</v>
      </c>
      <c r="Y276" s="12"/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533400</v>
      </c>
      <c r="AG276" s="11">
        <v>533400</v>
      </c>
      <c r="AH276" s="11">
        <v>0</v>
      </c>
      <c r="AI276" s="11">
        <v>0</v>
      </c>
      <c r="AJ276" s="11">
        <v>0</v>
      </c>
      <c r="AK276" s="11">
        <v>0</v>
      </c>
      <c r="AL276" s="11">
        <v>0</v>
      </c>
      <c r="AM276" s="11">
        <v>0</v>
      </c>
      <c r="AN276" s="11">
        <v>0</v>
      </c>
      <c r="AO276" s="10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</row>
    <row r="277" spans="1:54" ht="16.5" customHeight="1" x14ac:dyDescent="0.25">
      <c r="A277" s="1"/>
      <c r="B277" s="4"/>
      <c r="C277" s="105" t="s">
        <v>1</v>
      </c>
      <c r="D277" s="37" t="s">
        <v>0</v>
      </c>
      <c r="E277" s="37" t="s">
        <v>0</v>
      </c>
      <c r="F277" s="37" t="s">
        <v>0</v>
      </c>
      <c r="G277" s="6">
        <v>2804682787.8899999</v>
      </c>
      <c r="H277" s="6">
        <v>103408436.97</v>
      </c>
      <c r="I277" s="6">
        <v>226910638.75</v>
      </c>
      <c r="J277" s="6">
        <v>160872480.05000001</v>
      </c>
      <c r="K277" s="6">
        <v>491191555.76999998</v>
      </c>
      <c r="L277" s="6">
        <v>266707799.11000001</v>
      </c>
      <c r="M277" s="6">
        <v>215767844.38</v>
      </c>
      <c r="N277" s="6">
        <v>260401742.25999999</v>
      </c>
      <c r="O277" s="6">
        <v>742877385.75</v>
      </c>
      <c r="P277" s="6">
        <v>289223562.82999998</v>
      </c>
      <c r="Q277" s="6">
        <v>231081862.02000001</v>
      </c>
      <c r="R277" s="6">
        <v>209584594.56999999</v>
      </c>
      <c r="S277" s="6">
        <v>729890019.41999996</v>
      </c>
      <c r="T277" s="6">
        <v>222572979.77000001</v>
      </c>
      <c r="U277" s="6">
        <v>290670907.44</v>
      </c>
      <c r="V277" s="6">
        <v>327479939.74000001</v>
      </c>
      <c r="W277" s="6">
        <v>840723826.95000005</v>
      </c>
      <c r="X277" s="6">
        <v>391654650</v>
      </c>
      <c r="Y277" s="6"/>
      <c r="Z277" s="6">
        <v>16540641</v>
      </c>
      <c r="AA277" s="6">
        <v>22639567.98</v>
      </c>
      <c r="AB277" s="6">
        <v>31593098.789999999</v>
      </c>
      <c r="AC277" s="6">
        <v>70773307.769999996</v>
      </c>
      <c r="AD277" s="6">
        <v>23962067.98</v>
      </c>
      <c r="AE277" s="6">
        <v>33771667.979999997</v>
      </c>
      <c r="AF277" s="6">
        <v>21400367.98</v>
      </c>
      <c r="AG277" s="6">
        <v>79134103.939999998</v>
      </c>
      <c r="AH277" s="6">
        <v>12840791</v>
      </c>
      <c r="AI277" s="6">
        <v>60836420.880000003</v>
      </c>
      <c r="AJ277" s="6">
        <v>16551491</v>
      </c>
      <c r="AK277" s="6">
        <v>90228702.879999995</v>
      </c>
      <c r="AL277" s="6">
        <v>22639567.98</v>
      </c>
      <c r="AM277" s="6">
        <v>69504516.129999995</v>
      </c>
      <c r="AN277" s="6">
        <v>59374451.299999997</v>
      </c>
      <c r="AO277" s="6">
        <v>151518535.41</v>
      </c>
      <c r="AP277" s="5">
        <v>2569144837.8899999</v>
      </c>
      <c r="AQ277" s="5">
        <v>99708586.969999999</v>
      </c>
      <c r="AR277" s="5">
        <v>217111861.77000001</v>
      </c>
      <c r="AS277" s="5">
        <v>142964872.25999999</v>
      </c>
      <c r="AT277" s="5">
        <v>256769022.13</v>
      </c>
      <c r="AU277" s="5">
        <v>194836967.40000001</v>
      </c>
      <c r="AV277" s="5">
        <v>251842165.28</v>
      </c>
      <c r="AW277" s="5">
        <v>289223562.82999998</v>
      </c>
      <c r="AX277" s="5">
        <v>183086232.13999999</v>
      </c>
      <c r="AY277" s="5">
        <v>205873894.56999999</v>
      </c>
      <c r="AZ277" s="5">
        <v>212774202.78999999</v>
      </c>
      <c r="BA277" s="5">
        <v>234007182.31</v>
      </c>
      <c r="BB277" s="5">
        <v>280946287.44</v>
      </c>
    </row>
    <row r="278" spans="1:54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</sheetData>
  <mergeCells count="31">
    <mergeCell ref="B255:F255"/>
    <mergeCell ref="B260:F260"/>
    <mergeCell ref="B274:F274"/>
    <mergeCell ref="B179:F179"/>
    <mergeCell ref="B190:F190"/>
    <mergeCell ref="B232:F232"/>
    <mergeCell ref="B238:F238"/>
    <mergeCell ref="B250:F250"/>
    <mergeCell ref="B68:F68"/>
    <mergeCell ref="B112:F112"/>
    <mergeCell ref="B114:F114"/>
    <mergeCell ref="B172:F172"/>
    <mergeCell ref="B175:F175"/>
    <mergeCell ref="B18:F18"/>
    <mergeCell ref="B24:F24"/>
    <mergeCell ref="B26:F26"/>
    <mergeCell ref="B64:F64"/>
    <mergeCell ref="B66:F66"/>
    <mergeCell ref="C14:C15"/>
    <mergeCell ref="B14:B15"/>
    <mergeCell ref="H14:V14"/>
    <mergeCell ref="D14:D15"/>
    <mergeCell ref="E14:E15"/>
    <mergeCell ref="G14:G15"/>
    <mergeCell ref="F14:F15"/>
    <mergeCell ref="C11:X11"/>
    <mergeCell ref="T1:V1"/>
    <mergeCell ref="T2:V2"/>
    <mergeCell ref="T3:V3"/>
    <mergeCell ref="T4:V4"/>
    <mergeCell ref="T5:V5"/>
  </mergeCells>
  <printOptions horizontalCentered="1"/>
  <pageMargins left="0" right="0" top="0.59055118110236227" bottom="0.19685039370078741" header="0" footer="0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E630-61E1-4C89-BF2E-E4ADF8125772}">
  <sheetPr>
    <pageSetUpPr fitToPage="1"/>
  </sheetPr>
  <dimension ref="A1:AK15"/>
  <sheetViews>
    <sheetView showGridLines="0" workbookViewId="0">
      <selection activeCell="C12" sqref="C12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7.6328125" customWidth="1"/>
    <col min="5" max="5" width="9.54296875" customWidth="1"/>
    <col min="6" max="6" width="0" hidden="1" customWidth="1"/>
    <col min="7" max="7" width="13.26953125" customWidth="1"/>
    <col min="8" max="8" width="12.453125" customWidth="1"/>
    <col min="9" max="9" width="11.453125" customWidth="1"/>
    <col min="10" max="10" width="11.36328125" customWidth="1"/>
    <col min="11" max="11" width="0" hidden="1" customWidth="1"/>
    <col min="12" max="12" width="11" customWidth="1"/>
    <col min="13" max="13" width="11.6328125" customWidth="1"/>
    <col min="14" max="14" width="11.7265625" customWidth="1"/>
    <col min="15" max="15" width="0" hidden="1" customWidth="1"/>
    <col min="16" max="16" width="11.81640625" customWidth="1"/>
    <col min="17" max="18" width="11.1796875" customWidth="1"/>
    <col min="19" max="19" width="0" hidden="1" customWidth="1"/>
    <col min="20" max="20" width="11.6328125" customWidth="1"/>
    <col min="21" max="21" width="11.1796875" customWidth="1"/>
    <col min="22" max="22" width="12.26953125" customWidth="1"/>
    <col min="23" max="37" width="0" hidden="1" customWidth="1"/>
    <col min="38" max="255" width="9.1796875" customWidth="1"/>
  </cols>
  <sheetData>
    <row r="1" spans="1:37" x14ac:dyDescent="0.25">
      <c r="A1" s="1"/>
      <c r="B1" s="57"/>
      <c r="C1" s="1"/>
      <c r="D1" s="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53" t="s">
        <v>243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2" t="s">
        <v>231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148"/>
      <c r="C3" s="152" t="s">
        <v>242</v>
      </c>
      <c r="D3" s="152" t="s">
        <v>241</v>
      </c>
      <c r="E3" s="148" t="s">
        <v>228</v>
      </c>
      <c r="F3" s="148" t="s">
        <v>227</v>
      </c>
      <c r="G3" s="148" t="s">
        <v>226</v>
      </c>
      <c r="H3" s="152" t="s">
        <v>225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44" customHeight="1" x14ac:dyDescent="0.25">
      <c r="A4" s="1"/>
      <c r="B4" s="149"/>
      <c r="C4" s="155"/>
      <c r="D4" s="155"/>
      <c r="E4" s="149"/>
      <c r="F4" s="149"/>
      <c r="G4" s="149"/>
      <c r="H4" s="46" t="s">
        <v>219</v>
      </c>
      <c r="I4" s="46" t="s">
        <v>218</v>
      </c>
      <c r="J4" s="46" t="s">
        <v>217</v>
      </c>
      <c r="K4" s="46" t="s">
        <v>216</v>
      </c>
      <c r="L4" s="46" t="s">
        <v>215</v>
      </c>
      <c r="M4" s="46" t="s">
        <v>214</v>
      </c>
      <c r="N4" s="46" t="s">
        <v>213</v>
      </c>
      <c r="O4" s="46" t="s">
        <v>212</v>
      </c>
      <c r="P4" s="46" t="s">
        <v>211</v>
      </c>
      <c r="Q4" s="46" t="s">
        <v>210</v>
      </c>
      <c r="R4" s="46" t="s">
        <v>209</v>
      </c>
      <c r="S4" s="46" t="s">
        <v>208</v>
      </c>
      <c r="T4" s="46" t="s">
        <v>207</v>
      </c>
      <c r="U4" s="46" t="s">
        <v>206</v>
      </c>
      <c r="V4" s="46" t="s">
        <v>205</v>
      </c>
      <c r="W4" s="46" t="s">
        <v>204</v>
      </c>
      <c r="X4" s="1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s="112" customFormat="1" ht="11.5" x14ac:dyDescent="0.25">
      <c r="A5" s="108"/>
      <c r="B5" s="108"/>
      <c r="C5" s="116">
        <v>1</v>
      </c>
      <c r="D5" s="116">
        <v>2</v>
      </c>
      <c r="E5" s="116">
        <v>3</v>
      </c>
      <c r="F5" s="116"/>
      <c r="G5" s="116">
        <v>4</v>
      </c>
      <c r="H5" s="116">
        <v>5</v>
      </c>
      <c r="I5" s="116">
        <v>6</v>
      </c>
      <c r="J5" s="116">
        <v>7</v>
      </c>
      <c r="K5" s="109"/>
      <c r="L5" s="116">
        <v>8</v>
      </c>
      <c r="M5" s="116">
        <v>9</v>
      </c>
      <c r="N5" s="116">
        <v>10</v>
      </c>
      <c r="O5" s="109"/>
      <c r="P5" s="116">
        <v>11</v>
      </c>
      <c r="Q5" s="116">
        <v>12</v>
      </c>
      <c r="R5" s="116">
        <v>13</v>
      </c>
      <c r="S5" s="109"/>
      <c r="T5" s="116">
        <v>14</v>
      </c>
      <c r="U5" s="116">
        <v>15</v>
      </c>
      <c r="V5" s="116">
        <v>16</v>
      </c>
      <c r="W5" s="109"/>
      <c r="X5" s="109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</row>
    <row r="6" spans="1:37" ht="25" customHeight="1" x14ac:dyDescent="0.25">
      <c r="A6" s="1"/>
      <c r="B6" s="153" t="s">
        <v>22</v>
      </c>
      <c r="C6" s="153"/>
      <c r="D6" s="153"/>
      <c r="E6" s="153"/>
      <c r="F6" s="154"/>
      <c r="G6" s="28">
        <v>40308995</v>
      </c>
      <c r="H6" s="28">
        <v>0</v>
      </c>
      <c r="I6" s="28">
        <v>528995</v>
      </c>
      <c r="J6" s="6">
        <v>0</v>
      </c>
      <c r="K6" s="72">
        <v>528995</v>
      </c>
      <c r="L6" s="28">
        <v>0</v>
      </c>
      <c r="M6" s="28">
        <v>0</v>
      </c>
      <c r="N6" s="6">
        <v>0</v>
      </c>
      <c r="O6" s="72">
        <v>0</v>
      </c>
      <c r="P6" s="28">
        <v>0</v>
      </c>
      <c r="Q6" s="28">
        <v>0</v>
      </c>
      <c r="R6" s="6">
        <v>0</v>
      </c>
      <c r="S6" s="72">
        <v>0</v>
      </c>
      <c r="T6" s="28">
        <v>0</v>
      </c>
      <c r="U6" s="28">
        <v>0</v>
      </c>
      <c r="V6" s="6">
        <v>39780000</v>
      </c>
      <c r="W6" s="71">
        <v>39780000</v>
      </c>
      <c r="X6" s="34"/>
      <c r="Y6" s="63">
        <v>40308995</v>
      </c>
      <c r="Z6" s="63">
        <v>0</v>
      </c>
      <c r="AA6" s="63">
        <v>528995</v>
      </c>
      <c r="AB6" s="63">
        <v>0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39780000</v>
      </c>
    </row>
    <row r="7" spans="1:37" ht="24" customHeight="1" x14ac:dyDescent="0.25">
      <c r="A7" s="1"/>
      <c r="B7" s="70"/>
      <c r="C7" s="8" t="s">
        <v>18</v>
      </c>
      <c r="D7" s="40" t="s">
        <v>240</v>
      </c>
      <c r="E7" s="69"/>
      <c r="F7" s="68"/>
      <c r="G7" s="21">
        <v>39780000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39780000</v>
      </c>
      <c r="W7" s="20">
        <v>39780000</v>
      </c>
      <c r="X7" s="35"/>
      <c r="Y7" s="63">
        <v>39780000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39780000</v>
      </c>
    </row>
    <row r="8" spans="1:37" ht="25.5" customHeight="1" x14ac:dyDescent="0.25">
      <c r="A8" s="1"/>
      <c r="B8" s="67"/>
      <c r="C8" s="18" t="s">
        <v>18</v>
      </c>
      <c r="D8" s="17" t="s">
        <v>239</v>
      </c>
      <c r="E8" s="16"/>
      <c r="F8" s="15"/>
      <c r="G8" s="11">
        <v>528995</v>
      </c>
      <c r="H8" s="11">
        <v>0</v>
      </c>
      <c r="I8" s="11">
        <v>528995</v>
      </c>
      <c r="J8" s="11">
        <v>0</v>
      </c>
      <c r="K8" s="20">
        <v>528995</v>
      </c>
      <c r="L8" s="11">
        <v>0</v>
      </c>
      <c r="M8" s="11">
        <v>0</v>
      </c>
      <c r="N8" s="11">
        <v>0</v>
      </c>
      <c r="O8" s="20">
        <v>0</v>
      </c>
      <c r="P8" s="11">
        <v>0</v>
      </c>
      <c r="Q8" s="11">
        <v>0</v>
      </c>
      <c r="R8" s="11">
        <v>0</v>
      </c>
      <c r="S8" s="20">
        <v>0</v>
      </c>
      <c r="T8" s="11">
        <v>0</v>
      </c>
      <c r="U8" s="11">
        <v>0</v>
      </c>
      <c r="V8" s="11">
        <v>0</v>
      </c>
      <c r="W8" s="20">
        <v>0</v>
      </c>
      <c r="X8" s="35"/>
      <c r="Y8" s="63">
        <v>528995</v>
      </c>
      <c r="Z8" s="63">
        <v>0</v>
      </c>
      <c r="AA8" s="63">
        <v>528995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</row>
    <row r="9" spans="1:37" ht="27" customHeight="1" x14ac:dyDescent="0.25">
      <c r="A9" s="1"/>
      <c r="B9" s="153" t="s">
        <v>74</v>
      </c>
      <c r="C9" s="153"/>
      <c r="D9" s="153"/>
      <c r="E9" s="153"/>
      <c r="F9" s="154"/>
      <c r="G9" s="28">
        <v>138030271.47999999</v>
      </c>
      <c r="H9" s="28">
        <v>138030271.47999999</v>
      </c>
      <c r="I9" s="28">
        <v>0</v>
      </c>
      <c r="J9" s="6">
        <v>0</v>
      </c>
      <c r="K9" s="72">
        <v>138030271.47999999</v>
      </c>
      <c r="L9" s="28">
        <v>0</v>
      </c>
      <c r="M9" s="28">
        <v>0</v>
      </c>
      <c r="N9" s="6">
        <v>0</v>
      </c>
      <c r="O9" s="72">
        <v>0</v>
      </c>
      <c r="P9" s="28">
        <v>0</v>
      </c>
      <c r="Q9" s="28">
        <v>0</v>
      </c>
      <c r="R9" s="6">
        <v>0</v>
      </c>
      <c r="S9" s="72">
        <v>0</v>
      </c>
      <c r="T9" s="28">
        <v>0</v>
      </c>
      <c r="U9" s="28">
        <v>0</v>
      </c>
      <c r="V9" s="6">
        <v>0</v>
      </c>
      <c r="W9" s="71">
        <v>0</v>
      </c>
      <c r="X9" s="34"/>
      <c r="Y9" s="63">
        <v>138030271.47999999</v>
      </c>
      <c r="Z9" s="63">
        <v>138030271.47999999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</row>
    <row r="10" spans="1:37" ht="30.5" x14ac:dyDescent="0.25">
      <c r="A10" s="1"/>
      <c r="B10" s="70"/>
      <c r="C10" s="8" t="s">
        <v>71</v>
      </c>
      <c r="D10" s="40" t="s">
        <v>238</v>
      </c>
      <c r="E10" s="69">
        <v>121000000</v>
      </c>
      <c r="F10" s="68"/>
      <c r="G10" s="21">
        <v>437163.44</v>
      </c>
      <c r="H10" s="21">
        <v>437163.44</v>
      </c>
      <c r="I10" s="21">
        <v>0</v>
      </c>
      <c r="J10" s="21">
        <v>0</v>
      </c>
      <c r="K10" s="20">
        <v>437163.44</v>
      </c>
      <c r="L10" s="21">
        <v>0</v>
      </c>
      <c r="M10" s="21">
        <v>0</v>
      </c>
      <c r="N10" s="21">
        <v>0</v>
      </c>
      <c r="O10" s="20">
        <v>0</v>
      </c>
      <c r="P10" s="21">
        <v>0</v>
      </c>
      <c r="Q10" s="21">
        <v>0</v>
      </c>
      <c r="R10" s="21">
        <v>0</v>
      </c>
      <c r="S10" s="20">
        <v>0</v>
      </c>
      <c r="T10" s="21">
        <v>0</v>
      </c>
      <c r="U10" s="21">
        <v>0</v>
      </c>
      <c r="V10" s="21">
        <v>0</v>
      </c>
      <c r="W10" s="20">
        <v>0</v>
      </c>
      <c r="X10" s="35"/>
      <c r="Y10" s="63">
        <v>437163.44</v>
      </c>
      <c r="Z10" s="63">
        <v>437163.44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</row>
    <row r="11" spans="1:37" ht="30.5" x14ac:dyDescent="0.25">
      <c r="A11" s="1"/>
      <c r="B11" s="67"/>
      <c r="C11" s="41" t="s">
        <v>71</v>
      </c>
      <c r="D11" s="66" t="s">
        <v>238</v>
      </c>
      <c r="E11" s="65">
        <v>300000000</v>
      </c>
      <c r="F11" s="64"/>
      <c r="G11" s="20">
        <v>1712567.36</v>
      </c>
      <c r="H11" s="20">
        <v>1712567.36</v>
      </c>
      <c r="I11" s="20">
        <v>0</v>
      </c>
      <c r="J11" s="20">
        <v>0</v>
      </c>
      <c r="K11" s="20">
        <v>1712567.36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35"/>
      <c r="Y11" s="63">
        <v>1712567.36</v>
      </c>
      <c r="Z11" s="63">
        <v>1712567.36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</row>
    <row r="12" spans="1:37" ht="30.5" x14ac:dyDescent="0.25">
      <c r="A12" s="1"/>
      <c r="B12" s="67"/>
      <c r="C12" s="41" t="s">
        <v>71</v>
      </c>
      <c r="D12" s="66" t="s">
        <v>238</v>
      </c>
      <c r="E12" s="65">
        <v>300100000</v>
      </c>
      <c r="F12" s="64"/>
      <c r="G12" s="20">
        <v>135612981.18000001</v>
      </c>
      <c r="H12" s="20">
        <v>135612981.18000001</v>
      </c>
      <c r="I12" s="20">
        <v>0</v>
      </c>
      <c r="J12" s="20">
        <v>0</v>
      </c>
      <c r="K12" s="20">
        <v>135612981.18000001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35"/>
      <c r="Y12" s="63">
        <v>135612981.18000001</v>
      </c>
      <c r="Z12" s="63">
        <v>135612981.18000001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</row>
    <row r="13" spans="1:37" ht="30.5" x14ac:dyDescent="0.25">
      <c r="A13" s="1"/>
      <c r="B13" s="67"/>
      <c r="C13" s="41" t="s">
        <v>71</v>
      </c>
      <c r="D13" s="66" t="s">
        <v>238</v>
      </c>
      <c r="E13" s="65">
        <v>400000000</v>
      </c>
      <c r="F13" s="64"/>
      <c r="G13" s="20">
        <v>267559.5</v>
      </c>
      <c r="H13" s="20">
        <v>267559.5</v>
      </c>
      <c r="I13" s="20">
        <v>0</v>
      </c>
      <c r="J13" s="20">
        <v>0</v>
      </c>
      <c r="K13" s="20">
        <v>267559.5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35"/>
      <c r="Y13" s="63">
        <v>267559.5</v>
      </c>
      <c r="Z13" s="63">
        <v>267559.5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</row>
    <row r="14" spans="1:37" ht="23.5" customHeight="1" x14ac:dyDescent="0.25">
      <c r="A14" s="1"/>
      <c r="B14" s="62"/>
      <c r="C14" s="105" t="s">
        <v>237</v>
      </c>
      <c r="D14" s="37" t="s">
        <v>0</v>
      </c>
      <c r="E14" s="37" t="s">
        <v>0</v>
      </c>
      <c r="F14" s="37" t="s">
        <v>0</v>
      </c>
      <c r="G14" s="58">
        <v>178339266.47999999</v>
      </c>
      <c r="H14" s="58">
        <v>138030271.47999999</v>
      </c>
      <c r="I14" s="58">
        <v>528995</v>
      </c>
      <c r="J14" s="58">
        <v>0</v>
      </c>
      <c r="K14" s="58">
        <v>138559266.47999999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39780000</v>
      </c>
      <c r="W14" s="58">
        <v>39780000</v>
      </c>
      <c r="X14" s="35"/>
      <c r="Y14" s="63">
        <v>178339266.47999999</v>
      </c>
      <c r="Z14" s="63">
        <v>138030271.47999999</v>
      </c>
      <c r="AA14" s="63">
        <v>528995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39780000</v>
      </c>
    </row>
    <row r="15" spans="1:37" ht="16.5" customHeight="1" x14ac:dyDescent="0.25">
      <c r="A15" s="1"/>
      <c r="B15" s="62"/>
      <c r="C15" s="105" t="s">
        <v>236</v>
      </c>
      <c r="D15" s="37" t="s">
        <v>0</v>
      </c>
      <c r="E15" s="37" t="s">
        <v>0</v>
      </c>
      <c r="F15" s="37" t="s">
        <v>0</v>
      </c>
      <c r="G15" s="58">
        <v>2983022054.3699999</v>
      </c>
      <c r="H15" s="58">
        <v>241438708.44999999</v>
      </c>
      <c r="I15" s="58">
        <v>227439633.75</v>
      </c>
      <c r="J15" s="58">
        <v>160872480.05000001</v>
      </c>
      <c r="K15" s="58">
        <v>629750822.25</v>
      </c>
      <c r="L15" s="58">
        <v>266707799.11000001</v>
      </c>
      <c r="M15" s="58">
        <v>215767844.38</v>
      </c>
      <c r="N15" s="58">
        <v>260401742.25999999</v>
      </c>
      <c r="O15" s="58">
        <v>742877385.75</v>
      </c>
      <c r="P15" s="58">
        <v>289223562.82999998</v>
      </c>
      <c r="Q15" s="58">
        <v>231081862.02000001</v>
      </c>
      <c r="R15" s="58">
        <v>209584594.56999999</v>
      </c>
      <c r="S15" s="58">
        <v>729890019.41999996</v>
      </c>
      <c r="T15" s="58">
        <v>222572979.77000001</v>
      </c>
      <c r="U15" s="58">
        <v>290670907.44</v>
      </c>
      <c r="V15" s="58">
        <v>367259939.74000001</v>
      </c>
      <c r="W15" s="58">
        <v>880503826.95000005</v>
      </c>
      <c r="X15" s="3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8A57-8FEB-4391-B503-CE7EC3F19032}">
  <sheetPr>
    <pageSetUpPr fitToPage="1"/>
  </sheetPr>
  <dimension ref="A1:AN122"/>
  <sheetViews>
    <sheetView showGridLines="0" workbookViewId="0">
      <selection activeCell="D129" sqref="D129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40.26953125" customWidth="1"/>
    <col min="5" max="6" width="0" hidden="1" customWidth="1"/>
    <col min="7" max="7" width="9.1796875" customWidth="1"/>
    <col min="8" max="8" width="9.54296875" customWidth="1"/>
    <col min="9" max="9" width="0" hidden="1" customWidth="1"/>
    <col min="10" max="10" width="13" customWidth="1"/>
    <col min="11" max="11" width="10.81640625" customWidth="1"/>
    <col min="12" max="13" width="11.7265625" customWidth="1"/>
    <col min="14" max="14" width="0" hidden="1" customWidth="1"/>
    <col min="15" max="17" width="11.7265625" customWidth="1"/>
    <col min="18" max="18" width="0" hidden="1" customWidth="1"/>
    <col min="19" max="21" width="11.7265625" customWidth="1"/>
    <col min="22" max="22" width="0" hidden="1" customWidth="1"/>
    <col min="23" max="25" width="11.7265625" customWidth="1"/>
    <col min="26" max="39" width="0" hidden="1" customWidth="1"/>
    <col min="40" max="40" width="0.26953125" customWidth="1"/>
    <col min="41" max="255" width="9.1796875" customWidth="1"/>
  </cols>
  <sheetData>
    <row r="1" spans="1:40" ht="16.5" customHeight="1" x14ac:dyDescent="0.25">
      <c r="A1" s="53" t="s">
        <v>256</v>
      </c>
      <c r="B1" s="1"/>
      <c r="C1" s="1"/>
      <c r="D1" s="1"/>
      <c r="E1" s="1"/>
      <c r="F1" s="1"/>
      <c r="G1" s="1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3" t="s">
        <v>255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2" t="s">
        <v>231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52"/>
      <c r="C3" s="152"/>
      <c r="D3" s="152" t="s">
        <v>254</v>
      </c>
      <c r="E3" s="152" t="s">
        <v>253</v>
      </c>
      <c r="F3" s="152" t="s">
        <v>252</v>
      </c>
      <c r="G3" s="152" t="s">
        <v>251</v>
      </c>
      <c r="H3" s="148" t="s">
        <v>228</v>
      </c>
      <c r="I3" s="148" t="s">
        <v>227</v>
      </c>
      <c r="J3" s="148" t="s">
        <v>226</v>
      </c>
      <c r="K3" s="152" t="s">
        <v>225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01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"/>
    </row>
    <row r="4" spans="1:40" ht="18" customHeight="1" x14ac:dyDescent="0.25">
      <c r="A4" s="1"/>
      <c r="B4" s="155"/>
      <c r="C4" s="155"/>
      <c r="D4" s="155"/>
      <c r="E4" s="155"/>
      <c r="F4" s="155"/>
      <c r="G4" s="155"/>
      <c r="H4" s="149"/>
      <c r="I4" s="149"/>
      <c r="J4" s="149"/>
      <c r="K4" s="99" t="s">
        <v>219</v>
      </c>
      <c r="L4" s="99" t="s">
        <v>218</v>
      </c>
      <c r="M4" s="99" t="s">
        <v>217</v>
      </c>
      <c r="N4" s="99" t="s">
        <v>216</v>
      </c>
      <c r="O4" s="99" t="s">
        <v>215</v>
      </c>
      <c r="P4" s="99" t="s">
        <v>214</v>
      </c>
      <c r="Q4" s="99" t="s">
        <v>213</v>
      </c>
      <c r="R4" s="99" t="s">
        <v>212</v>
      </c>
      <c r="S4" s="99" t="s">
        <v>211</v>
      </c>
      <c r="T4" s="99" t="s">
        <v>210</v>
      </c>
      <c r="U4" s="99" t="s">
        <v>209</v>
      </c>
      <c r="V4" s="99" t="s">
        <v>208</v>
      </c>
      <c r="W4" s="99" t="s">
        <v>207</v>
      </c>
      <c r="X4" s="99" t="s">
        <v>206</v>
      </c>
      <c r="Y4" s="99" t="s">
        <v>205</v>
      </c>
      <c r="Z4" s="98" t="s">
        <v>204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1"/>
    </row>
    <row r="5" spans="1:40" s="113" customFormat="1" ht="12.75" customHeight="1" x14ac:dyDescent="0.25">
      <c r="A5" s="110"/>
      <c r="B5" s="110"/>
      <c r="C5" s="110"/>
      <c r="D5" s="142">
        <v>1</v>
      </c>
      <c r="E5" s="142"/>
      <c r="F5" s="111"/>
      <c r="G5" s="142">
        <v>2</v>
      </c>
      <c r="H5" s="142">
        <v>3</v>
      </c>
      <c r="I5" s="142"/>
      <c r="J5" s="142">
        <v>4</v>
      </c>
      <c r="K5" s="142">
        <v>5</v>
      </c>
      <c r="L5" s="142">
        <v>6</v>
      </c>
      <c r="M5" s="142">
        <v>7</v>
      </c>
      <c r="N5" s="111"/>
      <c r="O5" s="142">
        <v>8</v>
      </c>
      <c r="P5" s="142">
        <v>9</v>
      </c>
      <c r="Q5" s="142">
        <v>10</v>
      </c>
      <c r="R5" s="111"/>
      <c r="S5" s="142">
        <v>11</v>
      </c>
      <c r="T5" s="142">
        <v>12</v>
      </c>
      <c r="U5" s="142">
        <v>13</v>
      </c>
      <c r="V5" s="111"/>
      <c r="W5" s="142">
        <v>14</v>
      </c>
      <c r="X5" s="142">
        <v>15</v>
      </c>
      <c r="Y5" s="142">
        <v>16</v>
      </c>
      <c r="Z5" s="111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0" ht="21.75" customHeight="1" x14ac:dyDescent="0.25">
      <c r="A6" s="3"/>
      <c r="B6" s="150" t="s">
        <v>250</v>
      </c>
      <c r="C6" s="150"/>
      <c r="D6" s="150"/>
      <c r="E6" s="150"/>
      <c r="F6" s="78" t="s">
        <v>203</v>
      </c>
      <c r="G6" s="156"/>
      <c r="H6" s="156"/>
      <c r="I6" s="157"/>
      <c r="J6" s="28">
        <v>3465759.73</v>
      </c>
      <c r="K6" s="28">
        <v>264000</v>
      </c>
      <c r="L6" s="28">
        <v>329300</v>
      </c>
      <c r="M6" s="6">
        <v>282100</v>
      </c>
      <c r="N6" s="72">
        <v>875400</v>
      </c>
      <c r="O6" s="28">
        <v>278300</v>
      </c>
      <c r="P6" s="28">
        <v>290500</v>
      </c>
      <c r="Q6" s="6">
        <v>278300</v>
      </c>
      <c r="R6" s="72">
        <v>847100</v>
      </c>
      <c r="S6" s="28">
        <v>277300</v>
      </c>
      <c r="T6" s="28">
        <v>277300</v>
      </c>
      <c r="U6" s="6">
        <v>403900</v>
      </c>
      <c r="V6" s="72">
        <v>958500</v>
      </c>
      <c r="W6" s="28">
        <v>288600</v>
      </c>
      <c r="X6" s="28">
        <v>294600</v>
      </c>
      <c r="Y6" s="6">
        <v>201559.73</v>
      </c>
      <c r="Z6" s="72">
        <v>784759.73</v>
      </c>
      <c r="AA6" s="77">
        <v>3465759.73</v>
      </c>
      <c r="AB6" s="77">
        <v>264000</v>
      </c>
      <c r="AC6" s="77">
        <v>329300</v>
      </c>
      <c r="AD6" s="77">
        <v>282100</v>
      </c>
      <c r="AE6" s="77">
        <v>278300</v>
      </c>
      <c r="AF6" s="77">
        <v>290500</v>
      </c>
      <c r="AG6" s="77">
        <v>278300</v>
      </c>
      <c r="AH6" s="77">
        <v>277300</v>
      </c>
      <c r="AI6" s="77">
        <v>277300</v>
      </c>
      <c r="AJ6" s="77">
        <v>403900</v>
      </c>
      <c r="AK6" s="77">
        <v>288600</v>
      </c>
      <c r="AL6" s="77">
        <v>294600</v>
      </c>
      <c r="AM6" s="77">
        <v>201559.73</v>
      </c>
      <c r="AN6" s="1"/>
    </row>
    <row r="7" spans="1:40" ht="21.75" customHeight="1" x14ac:dyDescent="0.25">
      <c r="A7" s="3"/>
      <c r="B7" s="97" t="s">
        <v>246</v>
      </c>
      <c r="C7" s="97"/>
      <c r="D7" s="26" t="s">
        <v>249</v>
      </c>
      <c r="E7" s="96"/>
      <c r="F7" s="82">
        <v>901</v>
      </c>
      <c r="G7" s="95">
        <v>103</v>
      </c>
      <c r="H7" s="94">
        <v>300100000</v>
      </c>
      <c r="I7" s="93"/>
      <c r="J7" s="22">
        <v>3465759.73</v>
      </c>
      <c r="K7" s="22">
        <v>264000</v>
      </c>
      <c r="L7" s="22">
        <v>329300</v>
      </c>
      <c r="M7" s="22">
        <v>282100</v>
      </c>
      <c r="N7" s="20">
        <v>875400</v>
      </c>
      <c r="O7" s="22">
        <v>278300</v>
      </c>
      <c r="P7" s="22">
        <v>290500</v>
      </c>
      <c r="Q7" s="22">
        <v>278300</v>
      </c>
      <c r="R7" s="20">
        <v>847100</v>
      </c>
      <c r="S7" s="22">
        <v>277300</v>
      </c>
      <c r="T7" s="22">
        <v>277300</v>
      </c>
      <c r="U7" s="22">
        <v>403900</v>
      </c>
      <c r="V7" s="20">
        <v>958500</v>
      </c>
      <c r="W7" s="22">
        <v>288600</v>
      </c>
      <c r="X7" s="22">
        <v>294600</v>
      </c>
      <c r="Y7" s="22">
        <v>201559.73</v>
      </c>
      <c r="Z7" s="20">
        <v>784759.73</v>
      </c>
      <c r="AA7" s="77">
        <v>3465759.73</v>
      </c>
      <c r="AB7" s="77">
        <v>264000</v>
      </c>
      <c r="AC7" s="77">
        <v>329300</v>
      </c>
      <c r="AD7" s="77">
        <v>282100</v>
      </c>
      <c r="AE7" s="77">
        <v>278300</v>
      </c>
      <c r="AF7" s="77">
        <v>290500</v>
      </c>
      <c r="AG7" s="77">
        <v>278300</v>
      </c>
      <c r="AH7" s="77">
        <v>277300</v>
      </c>
      <c r="AI7" s="77">
        <v>277300</v>
      </c>
      <c r="AJ7" s="77">
        <v>403900</v>
      </c>
      <c r="AK7" s="77">
        <v>288600</v>
      </c>
      <c r="AL7" s="77">
        <v>294600</v>
      </c>
      <c r="AM7" s="77">
        <v>201559.73</v>
      </c>
      <c r="AN7" s="1"/>
    </row>
    <row r="8" spans="1:40" ht="21.75" customHeight="1" x14ac:dyDescent="0.25">
      <c r="A8" s="3"/>
      <c r="B8" s="150" t="s">
        <v>22</v>
      </c>
      <c r="C8" s="150"/>
      <c r="D8" s="150"/>
      <c r="E8" s="150"/>
      <c r="F8" s="78" t="s">
        <v>203</v>
      </c>
      <c r="G8" s="156"/>
      <c r="H8" s="156"/>
      <c r="I8" s="157"/>
      <c r="J8" s="28">
        <v>588818886.09000003</v>
      </c>
      <c r="K8" s="28">
        <v>10683025</v>
      </c>
      <c r="L8" s="28">
        <v>22287191.829999998</v>
      </c>
      <c r="M8" s="6">
        <v>36168414.659999996</v>
      </c>
      <c r="N8" s="72">
        <v>69138631.489999995</v>
      </c>
      <c r="O8" s="28">
        <v>33840443.450000003</v>
      </c>
      <c r="P8" s="28">
        <v>30440178.23</v>
      </c>
      <c r="Q8" s="6">
        <v>19005141.670000002</v>
      </c>
      <c r="R8" s="72">
        <v>83285763.349999994</v>
      </c>
      <c r="S8" s="28">
        <v>71691361.140000001</v>
      </c>
      <c r="T8" s="28">
        <v>52991230.140000001</v>
      </c>
      <c r="U8" s="6">
        <v>83985917.579999998</v>
      </c>
      <c r="V8" s="72">
        <v>208668508.86000001</v>
      </c>
      <c r="W8" s="28">
        <v>56725709.18</v>
      </c>
      <c r="X8" s="28">
        <v>110103895.34</v>
      </c>
      <c r="Y8" s="6">
        <v>60896377.869999997</v>
      </c>
      <c r="Z8" s="72">
        <v>227725982.38999999</v>
      </c>
      <c r="AA8" s="77">
        <v>588818886.09000003</v>
      </c>
      <c r="AB8" s="77">
        <v>10683025</v>
      </c>
      <c r="AC8" s="77">
        <v>22287191.829999998</v>
      </c>
      <c r="AD8" s="77">
        <v>36168414.659999996</v>
      </c>
      <c r="AE8" s="77">
        <v>33840443.450000003</v>
      </c>
      <c r="AF8" s="77">
        <v>30440178.23</v>
      </c>
      <c r="AG8" s="77">
        <v>19005141.670000002</v>
      </c>
      <c r="AH8" s="77">
        <v>71691361.140000001</v>
      </c>
      <c r="AI8" s="77">
        <v>52991230.140000001</v>
      </c>
      <c r="AJ8" s="77">
        <v>83985917.579999998</v>
      </c>
      <c r="AK8" s="77">
        <v>56725709.18</v>
      </c>
      <c r="AL8" s="77">
        <v>110103895.34</v>
      </c>
      <c r="AM8" s="77">
        <v>60896377.869999997</v>
      </c>
      <c r="AN8" s="1"/>
    </row>
    <row r="9" spans="1:40" ht="21.75" customHeight="1" x14ac:dyDescent="0.25">
      <c r="A9" s="3"/>
      <c r="B9" s="92" t="s">
        <v>246</v>
      </c>
      <c r="C9" s="92"/>
      <c r="D9" s="8" t="s">
        <v>18</v>
      </c>
      <c r="E9" s="91"/>
      <c r="F9" s="82">
        <v>902</v>
      </c>
      <c r="G9" s="90">
        <v>102</v>
      </c>
      <c r="H9" s="89">
        <v>300100000</v>
      </c>
      <c r="I9" s="88"/>
      <c r="J9" s="21">
        <v>2555987.41</v>
      </c>
      <c r="K9" s="21">
        <v>277900</v>
      </c>
      <c r="L9" s="21">
        <v>227600</v>
      </c>
      <c r="M9" s="21">
        <v>227500</v>
      </c>
      <c r="N9" s="20">
        <v>733000</v>
      </c>
      <c r="O9" s="21">
        <v>227400</v>
      </c>
      <c r="P9" s="21">
        <v>227400</v>
      </c>
      <c r="Q9" s="21">
        <v>227300</v>
      </c>
      <c r="R9" s="20">
        <v>682100</v>
      </c>
      <c r="S9" s="21">
        <v>227300</v>
      </c>
      <c r="T9" s="21">
        <v>227300</v>
      </c>
      <c r="U9" s="21">
        <v>227300</v>
      </c>
      <c r="V9" s="20">
        <v>681900</v>
      </c>
      <c r="W9" s="21">
        <v>227300</v>
      </c>
      <c r="X9" s="21">
        <v>144140.24</v>
      </c>
      <c r="Y9" s="21">
        <v>87547.17</v>
      </c>
      <c r="Z9" s="20">
        <v>458987.41</v>
      </c>
      <c r="AA9" s="77">
        <v>2555987.41</v>
      </c>
      <c r="AB9" s="77">
        <v>277900</v>
      </c>
      <c r="AC9" s="77">
        <v>227600</v>
      </c>
      <c r="AD9" s="77">
        <v>227500</v>
      </c>
      <c r="AE9" s="77">
        <v>227400</v>
      </c>
      <c r="AF9" s="77">
        <v>227400</v>
      </c>
      <c r="AG9" s="77">
        <v>227300</v>
      </c>
      <c r="AH9" s="77">
        <v>227300</v>
      </c>
      <c r="AI9" s="77">
        <v>227300</v>
      </c>
      <c r="AJ9" s="77">
        <v>227300</v>
      </c>
      <c r="AK9" s="77">
        <v>227300</v>
      </c>
      <c r="AL9" s="77">
        <v>144140.24</v>
      </c>
      <c r="AM9" s="77">
        <v>87547.17</v>
      </c>
      <c r="AN9" s="1"/>
    </row>
    <row r="10" spans="1:40" ht="21.75" customHeight="1" x14ac:dyDescent="0.25">
      <c r="A10" s="3"/>
      <c r="B10" s="60" t="s">
        <v>246</v>
      </c>
      <c r="C10" s="60"/>
      <c r="D10" s="41" t="s">
        <v>18</v>
      </c>
      <c r="E10" s="87"/>
      <c r="F10" s="82">
        <v>902</v>
      </c>
      <c r="G10" s="86">
        <v>104</v>
      </c>
      <c r="H10" s="85">
        <v>122003024</v>
      </c>
      <c r="I10" s="84"/>
      <c r="J10" s="20">
        <v>1447200</v>
      </c>
      <c r="K10" s="20">
        <v>107600</v>
      </c>
      <c r="L10" s="20">
        <v>107600</v>
      </c>
      <c r="M10" s="20">
        <v>107600</v>
      </c>
      <c r="N10" s="20">
        <v>322800</v>
      </c>
      <c r="O10" s="20">
        <v>107600</v>
      </c>
      <c r="P10" s="20">
        <v>107600</v>
      </c>
      <c r="Q10" s="20">
        <v>107600</v>
      </c>
      <c r="R10" s="20">
        <v>322800</v>
      </c>
      <c r="S10" s="20">
        <v>107600</v>
      </c>
      <c r="T10" s="20">
        <v>107600</v>
      </c>
      <c r="U10" s="20">
        <v>107600</v>
      </c>
      <c r="V10" s="20">
        <v>322800</v>
      </c>
      <c r="W10" s="20">
        <v>107600</v>
      </c>
      <c r="X10" s="20">
        <v>264000</v>
      </c>
      <c r="Y10" s="20">
        <v>107200</v>
      </c>
      <c r="Z10" s="20">
        <v>478800</v>
      </c>
      <c r="AA10" s="77">
        <v>1447200</v>
      </c>
      <c r="AB10" s="77">
        <v>107600</v>
      </c>
      <c r="AC10" s="77">
        <v>107600</v>
      </c>
      <c r="AD10" s="77">
        <v>107600</v>
      </c>
      <c r="AE10" s="77">
        <v>107600</v>
      </c>
      <c r="AF10" s="77">
        <v>107600</v>
      </c>
      <c r="AG10" s="77">
        <v>107600</v>
      </c>
      <c r="AH10" s="77">
        <v>107600</v>
      </c>
      <c r="AI10" s="77">
        <v>107600</v>
      </c>
      <c r="AJ10" s="77">
        <v>107600</v>
      </c>
      <c r="AK10" s="77">
        <v>107600</v>
      </c>
      <c r="AL10" s="77">
        <v>264000</v>
      </c>
      <c r="AM10" s="77">
        <v>107200</v>
      </c>
      <c r="AN10" s="1"/>
    </row>
    <row r="11" spans="1:40" ht="21.75" customHeight="1" x14ac:dyDescent="0.25">
      <c r="A11" s="3"/>
      <c r="B11" s="60" t="s">
        <v>246</v>
      </c>
      <c r="C11" s="60"/>
      <c r="D11" s="41" t="s">
        <v>18</v>
      </c>
      <c r="E11" s="87"/>
      <c r="F11" s="82">
        <v>902</v>
      </c>
      <c r="G11" s="86">
        <v>104</v>
      </c>
      <c r="H11" s="85">
        <v>122003025</v>
      </c>
      <c r="I11" s="84"/>
      <c r="J11" s="20">
        <v>723400</v>
      </c>
      <c r="K11" s="20">
        <v>53700</v>
      </c>
      <c r="L11" s="20">
        <v>53700</v>
      </c>
      <c r="M11" s="20">
        <v>58850</v>
      </c>
      <c r="N11" s="20">
        <v>166250</v>
      </c>
      <c r="O11" s="20">
        <v>53700</v>
      </c>
      <c r="P11" s="20">
        <v>53700</v>
      </c>
      <c r="Q11" s="20">
        <v>53800</v>
      </c>
      <c r="R11" s="20">
        <v>161200</v>
      </c>
      <c r="S11" s="20">
        <v>53700</v>
      </c>
      <c r="T11" s="20">
        <v>53700</v>
      </c>
      <c r="U11" s="20">
        <v>53800</v>
      </c>
      <c r="V11" s="20">
        <v>161200</v>
      </c>
      <c r="W11" s="20">
        <v>53700</v>
      </c>
      <c r="X11" s="20">
        <v>53700</v>
      </c>
      <c r="Y11" s="20">
        <v>127350</v>
      </c>
      <c r="Z11" s="20">
        <v>234750</v>
      </c>
      <c r="AA11" s="77">
        <v>723400</v>
      </c>
      <c r="AB11" s="77">
        <v>53700</v>
      </c>
      <c r="AC11" s="77">
        <v>53700</v>
      </c>
      <c r="AD11" s="77">
        <v>58850</v>
      </c>
      <c r="AE11" s="77">
        <v>53700</v>
      </c>
      <c r="AF11" s="77">
        <v>53700</v>
      </c>
      <c r="AG11" s="77">
        <v>53800</v>
      </c>
      <c r="AH11" s="77">
        <v>53700</v>
      </c>
      <c r="AI11" s="77">
        <v>53700</v>
      </c>
      <c r="AJ11" s="77">
        <v>53800</v>
      </c>
      <c r="AK11" s="77">
        <v>53700</v>
      </c>
      <c r="AL11" s="77">
        <v>53700</v>
      </c>
      <c r="AM11" s="77">
        <v>127350</v>
      </c>
      <c r="AN11" s="1"/>
    </row>
    <row r="12" spans="1:40" ht="21.75" customHeight="1" x14ac:dyDescent="0.25">
      <c r="A12" s="3"/>
      <c r="B12" s="60" t="s">
        <v>246</v>
      </c>
      <c r="C12" s="60"/>
      <c r="D12" s="41" t="s">
        <v>18</v>
      </c>
      <c r="E12" s="87"/>
      <c r="F12" s="82">
        <v>902</v>
      </c>
      <c r="G12" s="86">
        <v>104</v>
      </c>
      <c r="H12" s="85">
        <v>122003049</v>
      </c>
      <c r="I12" s="84"/>
      <c r="J12" s="20">
        <v>3923600</v>
      </c>
      <c r="K12" s="20">
        <v>350000</v>
      </c>
      <c r="L12" s="20">
        <v>290400</v>
      </c>
      <c r="M12" s="20">
        <v>337840</v>
      </c>
      <c r="N12" s="20">
        <v>978240</v>
      </c>
      <c r="O12" s="20">
        <v>334240</v>
      </c>
      <c r="P12" s="20">
        <v>334240</v>
      </c>
      <c r="Q12" s="20">
        <v>334240</v>
      </c>
      <c r="R12" s="20">
        <v>1002720</v>
      </c>
      <c r="S12" s="20">
        <v>343840</v>
      </c>
      <c r="T12" s="20">
        <v>323840</v>
      </c>
      <c r="U12" s="20">
        <v>323840</v>
      </c>
      <c r="V12" s="20">
        <v>991520</v>
      </c>
      <c r="W12" s="20">
        <v>343840</v>
      </c>
      <c r="X12" s="20">
        <v>333840</v>
      </c>
      <c r="Y12" s="20">
        <v>273440</v>
      </c>
      <c r="Z12" s="20">
        <v>951120</v>
      </c>
      <c r="AA12" s="77">
        <v>3923600</v>
      </c>
      <c r="AB12" s="77">
        <v>350000</v>
      </c>
      <c r="AC12" s="77">
        <v>290400</v>
      </c>
      <c r="AD12" s="77">
        <v>337840</v>
      </c>
      <c r="AE12" s="77">
        <v>334240</v>
      </c>
      <c r="AF12" s="77">
        <v>334240</v>
      </c>
      <c r="AG12" s="77">
        <v>334240</v>
      </c>
      <c r="AH12" s="77">
        <v>343840</v>
      </c>
      <c r="AI12" s="77">
        <v>323840</v>
      </c>
      <c r="AJ12" s="77">
        <v>323840</v>
      </c>
      <c r="AK12" s="77">
        <v>343840</v>
      </c>
      <c r="AL12" s="77">
        <v>333840</v>
      </c>
      <c r="AM12" s="77">
        <v>273440</v>
      </c>
      <c r="AN12" s="1"/>
    </row>
    <row r="13" spans="1:40" ht="21.75" customHeight="1" x14ac:dyDescent="0.25">
      <c r="A13" s="3"/>
      <c r="B13" s="60" t="s">
        <v>246</v>
      </c>
      <c r="C13" s="60"/>
      <c r="D13" s="41" t="s">
        <v>18</v>
      </c>
      <c r="E13" s="87"/>
      <c r="F13" s="82">
        <v>902</v>
      </c>
      <c r="G13" s="86">
        <v>104</v>
      </c>
      <c r="H13" s="85">
        <v>300100000</v>
      </c>
      <c r="I13" s="84"/>
      <c r="J13" s="20">
        <v>89549990.099999994</v>
      </c>
      <c r="K13" s="20">
        <v>6830100</v>
      </c>
      <c r="L13" s="20">
        <v>6762694.9699999997</v>
      </c>
      <c r="M13" s="20">
        <v>7348700</v>
      </c>
      <c r="N13" s="20">
        <v>20941494.969999999</v>
      </c>
      <c r="O13" s="20">
        <v>7387700</v>
      </c>
      <c r="P13" s="20">
        <v>9112499</v>
      </c>
      <c r="Q13" s="20">
        <v>7095584</v>
      </c>
      <c r="R13" s="20">
        <v>23595783</v>
      </c>
      <c r="S13" s="20">
        <v>7477350</v>
      </c>
      <c r="T13" s="20">
        <v>7320000</v>
      </c>
      <c r="U13" s="20">
        <v>7358000</v>
      </c>
      <c r="V13" s="20">
        <v>22155350</v>
      </c>
      <c r="W13" s="20">
        <v>8354000</v>
      </c>
      <c r="X13" s="20">
        <v>8376635.25</v>
      </c>
      <c r="Y13" s="20">
        <v>6126726.8799999999</v>
      </c>
      <c r="Z13" s="20">
        <v>22857362.129999999</v>
      </c>
      <c r="AA13" s="77">
        <v>89549990.099999994</v>
      </c>
      <c r="AB13" s="77">
        <v>6830100</v>
      </c>
      <c r="AC13" s="77">
        <v>6762694.9699999997</v>
      </c>
      <c r="AD13" s="77">
        <v>7348700</v>
      </c>
      <c r="AE13" s="77">
        <v>7387700</v>
      </c>
      <c r="AF13" s="77">
        <v>9112499</v>
      </c>
      <c r="AG13" s="77">
        <v>7095584</v>
      </c>
      <c r="AH13" s="77">
        <v>7477350</v>
      </c>
      <c r="AI13" s="77">
        <v>7320000</v>
      </c>
      <c r="AJ13" s="77">
        <v>7358000</v>
      </c>
      <c r="AK13" s="77">
        <v>8354000</v>
      </c>
      <c r="AL13" s="77">
        <v>8376635.25</v>
      </c>
      <c r="AM13" s="77">
        <v>6126726.8799999999</v>
      </c>
      <c r="AN13" s="1"/>
    </row>
    <row r="14" spans="1:40" ht="21.75" customHeight="1" x14ac:dyDescent="0.25">
      <c r="A14" s="3"/>
      <c r="B14" s="60" t="s">
        <v>246</v>
      </c>
      <c r="C14" s="60"/>
      <c r="D14" s="41" t="s">
        <v>18</v>
      </c>
      <c r="E14" s="87"/>
      <c r="F14" s="82">
        <v>902</v>
      </c>
      <c r="G14" s="86">
        <v>104</v>
      </c>
      <c r="H14" s="85">
        <v>400100001</v>
      </c>
      <c r="I14" s="84"/>
      <c r="J14" s="20">
        <v>102300</v>
      </c>
      <c r="K14" s="20">
        <v>0</v>
      </c>
      <c r="L14" s="20">
        <v>9300</v>
      </c>
      <c r="M14" s="20">
        <v>9300</v>
      </c>
      <c r="N14" s="20">
        <v>18600</v>
      </c>
      <c r="O14" s="20">
        <v>9300</v>
      </c>
      <c r="P14" s="20">
        <v>9300</v>
      </c>
      <c r="Q14" s="20">
        <v>9300</v>
      </c>
      <c r="R14" s="20">
        <v>27900</v>
      </c>
      <c r="S14" s="20">
        <v>9300</v>
      </c>
      <c r="T14" s="20">
        <v>9300</v>
      </c>
      <c r="U14" s="20">
        <v>9300</v>
      </c>
      <c r="V14" s="20">
        <v>27900</v>
      </c>
      <c r="W14" s="20">
        <v>9300</v>
      </c>
      <c r="X14" s="20">
        <v>9300</v>
      </c>
      <c r="Y14" s="20">
        <v>9300</v>
      </c>
      <c r="Z14" s="20">
        <v>27900</v>
      </c>
      <c r="AA14" s="77">
        <v>102300</v>
      </c>
      <c r="AB14" s="77">
        <v>0</v>
      </c>
      <c r="AC14" s="77">
        <v>9300</v>
      </c>
      <c r="AD14" s="77">
        <v>9300</v>
      </c>
      <c r="AE14" s="77">
        <v>9300</v>
      </c>
      <c r="AF14" s="77">
        <v>9300</v>
      </c>
      <c r="AG14" s="77">
        <v>9300</v>
      </c>
      <c r="AH14" s="77">
        <v>9300</v>
      </c>
      <c r="AI14" s="77">
        <v>9300</v>
      </c>
      <c r="AJ14" s="77">
        <v>9300</v>
      </c>
      <c r="AK14" s="77">
        <v>9300</v>
      </c>
      <c r="AL14" s="77">
        <v>9300</v>
      </c>
      <c r="AM14" s="77">
        <v>9300</v>
      </c>
      <c r="AN14" s="1"/>
    </row>
    <row r="15" spans="1:40" ht="21.75" customHeight="1" x14ac:dyDescent="0.25">
      <c r="A15" s="3"/>
      <c r="B15" s="60" t="s">
        <v>246</v>
      </c>
      <c r="C15" s="60"/>
      <c r="D15" s="41" t="s">
        <v>18</v>
      </c>
      <c r="E15" s="87"/>
      <c r="F15" s="82">
        <v>902</v>
      </c>
      <c r="G15" s="86">
        <v>104</v>
      </c>
      <c r="H15" s="85">
        <v>400100006</v>
      </c>
      <c r="I15" s="84"/>
      <c r="J15" s="20">
        <v>2366000</v>
      </c>
      <c r="K15" s="20">
        <v>157800</v>
      </c>
      <c r="L15" s="20">
        <v>188000</v>
      </c>
      <c r="M15" s="20">
        <v>188000</v>
      </c>
      <c r="N15" s="20">
        <v>533800</v>
      </c>
      <c r="O15" s="20">
        <v>188000</v>
      </c>
      <c r="P15" s="20">
        <v>188000</v>
      </c>
      <c r="Q15" s="20">
        <v>188000</v>
      </c>
      <c r="R15" s="20">
        <v>564000</v>
      </c>
      <c r="S15" s="20">
        <v>188000</v>
      </c>
      <c r="T15" s="20">
        <v>188000</v>
      </c>
      <c r="U15" s="20">
        <v>188000</v>
      </c>
      <c r="V15" s="20">
        <v>564000</v>
      </c>
      <c r="W15" s="20">
        <v>188000</v>
      </c>
      <c r="X15" s="20">
        <v>188000</v>
      </c>
      <c r="Y15" s="20">
        <v>328200</v>
      </c>
      <c r="Z15" s="20">
        <v>704200</v>
      </c>
      <c r="AA15" s="77">
        <v>2366000</v>
      </c>
      <c r="AB15" s="77">
        <v>157800</v>
      </c>
      <c r="AC15" s="77">
        <v>188000</v>
      </c>
      <c r="AD15" s="77">
        <v>188000</v>
      </c>
      <c r="AE15" s="77">
        <v>188000</v>
      </c>
      <c r="AF15" s="77">
        <v>188000</v>
      </c>
      <c r="AG15" s="77">
        <v>188000</v>
      </c>
      <c r="AH15" s="77">
        <v>188000</v>
      </c>
      <c r="AI15" s="77">
        <v>188000</v>
      </c>
      <c r="AJ15" s="77">
        <v>188000</v>
      </c>
      <c r="AK15" s="77">
        <v>188000</v>
      </c>
      <c r="AL15" s="77">
        <v>188000</v>
      </c>
      <c r="AM15" s="77">
        <v>328200</v>
      </c>
      <c r="AN15" s="1"/>
    </row>
    <row r="16" spans="1:40" ht="21.75" customHeight="1" x14ac:dyDescent="0.25">
      <c r="A16" s="3"/>
      <c r="B16" s="60" t="s">
        <v>246</v>
      </c>
      <c r="C16" s="60"/>
      <c r="D16" s="41" t="s">
        <v>18</v>
      </c>
      <c r="E16" s="87"/>
      <c r="F16" s="82">
        <v>902</v>
      </c>
      <c r="G16" s="86">
        <v>104</v>
      </c>
      <c r="H16" s="85">
        <v>400100007</v>
      </c>
      <c r="I16" s="84"/>
      <c r="J16" s="20">
        <v>170500</v>
      </c>
      <c r="K16" s="20">
        <v>0</v>
      </c>
      <c r="L16" s="20">
        <v>170500</v>
      </c>
      <c r="M16" s="20">
        <v>0</v>
      </c>
      <c r="N16" s="20">
        <v>170500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77">
        <v>170500</v>
      </c>
      <c r="AB16" s="77">
        <v>0</v>
      </c>
      <c r="AC16" s="77">
        <v>170500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1"/>
    </row>
    <row r="17" spans="1:40" ht="21.75" customHeight="1" x14ac:dyDescent="0.25">
      <c r="A17" s="3"/>
      <c r="B17" s="60" t="s">
        <v>246</v>
      </c>
      <c r="C17" s="60"/>
      <c r="D17" s="41" t="s">
        <v>18</v>
      </c>
      <c r="E17" s="87"/>
      <c r="F17" s="82">
        <v>902</v>
      </c>
      <c r="G17" s="86">
        <v>104</v>
      </c>
      <c r="H17" s="85">
        <v>400100008</v>
      </c>
      <c r="I17" s="84"/>
      <c r="J17" s="20">
        <v>1353200</v>
      </c>
      <c r="K17" s="20">
        <v>0</v>
      </c>
      <c r="L17" s="20">
        <v>150000</v>
      </c>
      <c r="M17" s="20">
        <v>150000</v>
      </c>
      <c r="N17" s="20">
        <v>300000</v>
      </c>
      <c r="O17" s="20">
        <v>150000</v>
      </c>
      <c r="P17" s="20">
        <v>150000</v>
      </c>
      <c r="Q17" s="20">
        <v>150000</v>
      </c>
      <c r="R17" s="20">
        <v>450000</v>
      </c>
      <c r="S17" s="20">
        <v>150000</v>
      </c>
      <c r="T17" s="20">
        <v>120900</v>
      </c>
      <c r="U17" s="20">
        <v>110100</v>
      </c>
      <c r="V17" s="20">
        <v>381000</v>
      </c>
      <c r="W17" s="20">
        <v>80000</v>
      </c>
      <c r="X17" s="20">
        <v>80000</v>
      </c>
      <c r="Y17" s="20">
        <v>62200</v>
      </c>
      <c r="Z17" s="20">
        <v>222200</v>
      </c>
      <c r="AA17" s="77">
        <v>1353200</v>
      </c>
      <c r="AB17" s="77">
        <v>0</v>
      </c>
      <c r="AC17" s="77">
        <v>150000</v>
      </c>
      <c r="AD17" s="77">
        <v>150000</v>
      </c>
      <c r="AE17" s="77">
        <v>150000</v>
      </c>
      <c r="AF17" s="77">
        <v>150000</v>
      </c>
      <c r="AG17" s="77">
        <v>150000</v>
      </c>
      <c r="AH17" s="77">
        <v>150000</v>
      </c>
      <c r="AI17" s="77">
        <v>120900</v>
      </c>
      <c r="AJ17" s="77">
        <v>110100</v>
      </c>
      <c r="AK17" s="77">
        <v>80000</v>
      </c>
      <c r="AL17" s="77">
        <v>80000</v>
      </c>
      <c r="AM17" s="77">
        <v>62200</v>
      </c>
      <c r="AN17" s="1"/>
    </row>
    <row r="18" spans="1:40" ht="21.75" customHeight="1" x14ac:dyDescent="0.25">
      <c r="A18" s="3"/>
      <c r="B18" s="60" t="s">
        <v>246</v>
      </c>
      <c r="C18" s="60"/>
      <c r="D18" s="41" t="s">
        <v>18</v>
      </c>
      <c r="E18" s="87"/>
      <c r="F18" s="82">
        <v>902</v>
      </c>
      <c r="G18" s="86">
        <v>113</v>
      </c>
      <c r="H18" s="85">
        <v>300100000</v>
      </c>
      <c r="I18" s="84"/>
      <c r="J18" s="20">
        <v>102597532.84999999</v>
      </c>
      <c r="K18" s="20">
        <v>1550000</v>
      </c>
      <c r="L18" s="20">
        <v>5483018.9199999999</v>
      </c>
      <c r="M18" s="20">
        <v>18214900</v>
      </c>
      <c r="N18" s="20">
        <v>25247918.920000002</v>
      </c>
      <c r="O18" s="20">
        <v>13342994.4</v>
      </c>
      <c r="P18" s="20">
        <v>12350630.880000001</v>
      </c>
      <c r="Q18" s="20">
        <v>7215424.6399999997</v>
      </c>
      <c r="R18" s="20">
        <v>32909049.920000002</v>
      </c>
      <c r="S18" s="20">
        <v>5916900</v>
      </c>
      <c r="T18" s="20">
        <v>6428860.6399999997</v>
      </c>
      <c r="U18" s="20">
        <v>7065576.4000000004</v>
      </c>
      <c r="V18" s="20">
        <v>19411337.039999999</v>
      </c>
      <c r="W18" s="20">
        <v>11082449.859999999</v>
      </c>
      <c r="X18" s="20">
        <v>5668462.96</v>
      </c>
      <c r="Y18" s="20">
        <v>8278314.1500000004</v>
      </c>
      <c r="Z18" s="20">
        <v>25029226.969999999</v>
      </c>
      <c r="AA18" s="77">
        <v>102597532.84999999</v>
      </c>
      <c r="AB18" s="77">
        <v>1550000</v>
      </c>
      <c r="AC18" s="77">
        <v>5483018.9199999999</v>
      </c>
      <c r="AD18" s="77">
        <v>18214900</v>
      </c>
      <c r="AE18" s="77">
        <v>13342994.4</v>
      </c>
      <c r="AF18" s="77">
        <v>12350630.880000001</v>
      </c>
      <c r="AG18" s="77">
        <v>7215424.6399999997</v>
      </c>
      <c r="AH18" s="77">
        <v>5916900</v>
      </c>
      <c r="AI18" s="77">
        <v>6428860.6399999997</v>
      </c>
      <c r="AJ18" s="77">
        <v>7065576.4000000004</v>
      </c>
      <c r="AK18" s="77">
        <v>11082449.859999999</v>
      </c>
      <c r="AL18" s="77">
        <v>5668462.96</v>
      </c>
      <c r="AM18" s="77">
        <v>8278314.1500000004</v>
      </c>
      <c r="AN18" s="1"/>
    </row>
    <row r="19" spans="1:40" ht="21.75" customHeight="1" x14ac:dyDescent="0.25">
      <c r="A19" s="3"/>
      <c r="B19" s="60" t="s">
        <v>246</v>
      </c>
      <c r="C19" s="60"/>
      <c r="D19" s="41" t="s">
        <v>18</v>
      </c>
      <c r="E19" s="87"/>
      <c r="F19" s="82">
        <v>902</v>
      </c>
      <c r="G19" s="86">
        <v>310</v>
      </c>
      <c r="H19" s="85">
        <v>122003032</v>
      </c>
      <c r="I19" s="84"/>
      <c r="J19" s="20">
        <v>63000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63000</v>
      </c>
      <c r="Z19" s="20">
        <v>63000</v>
      </c>
      <c r="AA19" s="77">
        <v>63000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63000</v>
      </c>
      <c r="AN19" s="1"/>
    </row>
    <row r="20" spans="1:40" ht="21.75" customHeight="1" x14ac:dyDescent="0.25">
      <c r="A20" s="3"/>
      <c r="B20" s="60" t="s">
        <v>246</v>
      </c>
      <c r="C20" s="60"/>
      <c r="D20" s="41" t="s">
        <v>18</v>
      </c>
      <c r="E20" s="87"/>
      <c r="F20" s="82">
        <v>902</v>
      </c>
      <c r="G20" s="86">
        <v>310</v>
      </c>
      <c r="H20" s="85">
        <v>122003033</v>
      </c>
      <c r="I20" s="84"/>
      <c r="J20" s="20">
        <v>63000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63000</v>
      </c>
      <c r="Z20" s="20">
        <v>63000</v>
      </c>
      <c r="AA20" s="77">
        <v>63000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63000</v>
      </c>
      <c r="AN20" s="1"/>
    </row>
    <row r="21" spans="1:40" ht="21.75" customHeight="1" x14ac:dyDescent="0.25">
      <c r="A21" s="3"/>
      <c r="B21" s="60" t="s">
        <v>246</v>
      </c>
      <c r="C21" s="60"/>
      <c r="D21" s="41" t="s">
        <v>18</v>
      </c>
      <c r="E21" s="87"/>
      <c r="F21" s="82">
        <v>902</v>
      </c>
      <c r="G21" s="86">
        <v>310</v>
      </c>
      <c r="H21" s="85">
        <v>300100000</v>
      </c>
      <c r="I21" s="84"/>
      <c r="J21" s="20">
        <v>26143852.789999999</v>
      </c>
      <c r="K21" s="20">
        <v>597000</v>
      </c>
      <c r="L21" s="20">
        <v>2065452.94</v>
      </c>
      <c r="M21" s="20">
        <v>1952300</v>
      </c>
      <c r="N21" s="20">
        <v>4614752.9400000004</v>
      </c>
      <c r="O21" s="20">
        <v>2125850</v>
      </c>
      <c r="P21" s="20">
        <v>2061300</v>
      </c>
      <c r="Q21" s="20">
        <v>2661300</v>
      </c>
      <c r="R21" s="20">
        <v>6848450</v>
      </c>
      <c r="S21" s="20">
        <v>2193250</v>
      </c>
      <c r="T21" s="20">
        <v>2121300</v>
      </c>
      <c r="U21" s="20">
        <v>2999608</v>
      </c>
      <c r="V21" s="20">
        <v>7314158</v>
      </c>
      <c r="W21" s="20">
        <v>2836211</v>
      </c>
      <c r="X21" s="20">
        <v>2181300</v>
      </c>
      <c r="Y21" s="20">
        <v>2348980.85</v>
      </c>
      <c r="Z21" s="20">
        <v>7366491.8499999996</v>
      </c>
      <c r="AA21" s="77">
        <v>26143852.789999999</v>
      </c>
      <c r="AB21" s="77">
        <v>597000</v>
      </c>
      <c r="AC21" s="77">
        <v>2065452.94</v>
      </c>
      <c r="AD21" s="77">
        <v>1952300</v>
      </c>
      <c r="AE21" s="77">
        <v>2125850</v>
      </c>
      <c r="AF21" s="77">
        <v>2061300</v>
      </c>
      <c r="AG21" s="77">
        <v>2661300</v>
      </c>
      <c r="AH21" s="77">
        <v>2193250</v>
      </c>
      <c r="AI21" s="77">
        <v>2121300</v>
      </c>
      <c r="AJ21" s="77">
        <v>2999608</v>
      </c>
      <c r="AK21" s="77">
        <v>2836211</v>
      </c>
      <c r="AL21" s="77">
        <v>2181300</v>
      </c>
      <c r="AM21" s="77">
        <v>2348980.85</v>
      </c>
      <c r="AN21" s="1"/>
    </row>
    <row r="22" spans="1:40" ht="21.75" customHeight="1" x14ac:dyDescent="0.25">
      <c r="A22" s="3"/>
      <c r="B22" s="60" t="s">
        <v>246</v>
      </c>
      <c r="C22" s="60"/>
      <c r="D22" s="41" t="s">
        <v>18</v>
      </c>
      <c r="E22" s="87"/>
      <c r="F22" s="82">
        <v>902</v>
      </c>
      <c r="G22" s="86">
        <v>310</v>
      </c>
      <c r="H22" s="85">
        <v>400100002</v>
      </c>
      <c r="I22" s="84"/>
      <c r="J22" s="20">
        <v>3390200</v>
      </c>
      <c r="K22" s="20">
        <v>258925</v>
      </c>
      <c r="L22" s="20">
        <v>258925</v>
      </c>
      <c r="M22" s="20">
        <v>258925</v>
      </c>
      <c r="N22" s="20">
        <v>776775</v>
      </c>
      <c r="O22" s="20">
        <v>287525</v>
      </c>
      <c r="P22" s="20">
        <v>287525</v>
      </c>
      <c r="Q22" s="20">
        <v>287525</v>
      </c>
      <c r="R22" s="20">
        <v>862575</v>
      </c>
      <c r="S22" s="20">
        <v>287525</v>
      </c>
      <c r="T22" s="20">
        <v>382525</v>
      </c>
      <c r="U22" s="20">
        <v>290525</v>
      </c>
      <c r="V22" s="20">
        <v>960575</v>
      </c>
      <c r="W22" s="20">
        <v>287525</v>
      </c>
      <c r="X22" s="20">
        <v>287525</v>
      </c>
      <c r="Y22" s="20">
        <v>215225</v>
      </c>
      <c r="Z22" s="20">
        <v>790275</v>
      </c>
      <c r="AA22" s="77">
        <v>3390200</v>
      </c>
      <c r="AB22" s="77">
        <v>258925</v>
      </c>
      <c r="AC22" s="77">
        <v>258925</v>
      </c>
      <c r="AD22" s="77">
        <v>258925</v>
      </c>
      <c r="AE22" s="77">
        <v>287525</v>
      </c>
      <c r="AF22" s="77">
        <v>287525</v>
      </c>
      <c r="AG22" s="77">
        <v>287525</v>
      </c>
      <c r="AH22" s="77">
        <v>287525</v>
      </c>
      <c r="AI22" s="77">
        <v>382525</v>
      </c>
      <c r="AJ22" s="77">
        <v>290525</v>
      </c>
      <c r="AK22" s="77">
        <v>287525</v>
      </c>
      <c r="AL22" s="77">
        <v>287525</v>
      </c>
      <c r="AM22" s="77">
        <v>215225</v>
      </c>
      <c r="AN22" s="1"/>
    </row>
    <row r="23" spans="1:40" ht="21.75" customHeight="1" x14ac:dyDescent="0.25">
      <c r="A23" s="3"/>
      <c r="B23" s="60" t="s">
        <v>246</v>
      </c>
      <c r="C23" s="60"/>
      <c r="D23" s="41" t="s">
        <v>18</v>
      </c>
      <c r="E23" s="87"/>
      <c r="F23" s="82">
        <v>902</v>
      </c>
      <c r="G23" s="86">
        <v>405</v>
      </c>
      <c r="H23" s="85">
        <v>122003035</v>
      </c>
      <c r="I23" s="84"/>
      <c r="J23" s="20">
        <v>13457400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1191393.75</v>
      </c>
      <c r="Q23" s="20">
        <v>0</v>
      </c>
      <c r="R23" s="20">
        <v>1191393.75</v>
      </c>
      <c r="S23" s="20">
        <v>1245605.7</v>
      </c>
      <c r="T23" s="20">
        <v>366524.5</v>
      </c>
      <c r="U23" s="20">
        <v>1716428</v>
      </c>
      <c r="V23" s="20">
        <v>3328558.2</v>
      </c>
      <c r="W23" s="20">
        <v>1140165</v>
      </c>
      <c r="X23" s="20">
        <v>6678383.0499999998</v>
      </c>
      <c r="Y23" s="20">
        <v>1118900</v>
      </c>
      <c r="Z23" s="20">
        <v>8937448.0500000007</v>
      </c>
      <c r="AA23" s="77">
        <v>13457400</v>
      </c>
      <c r="AB23" s="77">
        <v>0</v>
      </c>
      <c r="AC23" s="77">
        <v>0</v>
      </c>
      <c r="AD23" s="77">
        <v>0</v>
      </c>
      <c r="AE23" s="77">
        <v>0</v>
      </c>
      <c r="AF23" s="77">
        <v>1191393.75</v>
      </c>
      <c r="AG23" s="77">
        <v>0</v>
      </c>
      <c r="AH23" s="77">
        <v>1245605.7</v>
      </c>
      <c r="AI23" s="77">
        <v>366524.5</v>
      </c>
      <c r="AJ23" s="77">
        <v>1716428</v>
      </c>
      <c r="AK23" s="77">
        <v>1140165</v>
      </c>
      <c r="AL23" s="77">
        <v>6678383.0499999998</v>
      </c>
      <c r="AM23" s="77">
        <v>1118900</v>
      </c>
      <c r="AN23" s="1"/>
    </row>
    <row r="24" spans="1:40" ht="21.75" customHeight="1" x14ac:dyDescent="0.25">
      <c r="A24" s="3"/>
      <c r="B24" s="60" t="s">
        <v>246</v>
      </c>
      <c r="C24" s="60"/>
      <c r="D24" s="41" t="s">
        <v>18</v>
      </c>
      <c r="E24" s="87"/>
      <c r="F24" s="82">
        <v>902</v>
      </c>
      <c r="G24" s="86">
        <v>405</v>
      </c>
      <c r="H24" s="85">
        <v>122003036</v>
      </c>
      <c r="I24" s="84"/>
      <c r="J24" s="20">
        <v>369300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364000</v>
      </c>
      <c r="X24" s="20">
        <v>0</v>
      </c>
      <c r="Y24" s="20">
        <v>5300</v>
      </c>
      <c r="Z24" s="20">
        <v>369300</v>
      </c>
      <c r="AA24" s="77">
        <v>369300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364000</v>
      </c>
      <c r="AL24" s="77">
        <v>0</v>
      </c>
      <c r="AM24" s="77">
        <v>5300</v>
      </c>
      <c r="AN24" s="1"/>
    </row>
    <row r="25" spans="1:40" ht="21.75" customHeight="1" x14ac:dyDescent="0.25">
      <c r="A25" s="3"/>
      <c r="B25" s="60" t="s">
        <v>246</v>
      </c>
      <c r="C25" s="60"/>
      <c r="D25" s="41" t="s">
        <v>18</v>
      </c>
      <c r="E25" s="87"/>
      <c r="F25" s="82">
        <v>902</v>
      </c>
      <c r="G25" s="86">
        <v>405</v>
      </c>
      <c r="H25" s="85">
        <v>300100000</v>
      </c>
      <c r="I25" s="84"/>
      <c r="J25" s="20">
        <v>488500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482883.17</v>
      </c>
      <c r="X25" s="20">
        <v>0</v>
      </c>
      <c r="Y25" s="20">
        <v>5616.83</v>
      </c>
      <c r="Z25" s="20">
        <v>488500</v>
      </c>
      <c r="AA25" s="77">
        <v>488500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482883.17</v>
      </c>
      <c r="AL25" s="77">
        <v>0</v>
      </c>
      <c r="AM25" s="77">
        <v>5616.83</v>
      </c>
      <c r="AN25" s="1"/>
    </row>
    <row r="26" spans="1:40" ht="21.75" customHeight="1" x14ac:dyDescent="0.25">
      <c r="A26" s="3"/>
      <c r="B26" s="60" t="s">
        <v>246</v>
      </c>
      <c r="C26" s="60"/>
      <c r="D26" s="41" t="s">
        <v>18</v>
      </c>
      <c r="E26" s="87"/>
      <c r="F26" s="82">
        <v>902</v>
      </c>
      <c r="G26" s="86">
        <v>409</v>
      </c>
      <c r="H26" s="85">
        <v>300100000</v>
      </c>
      <c r="I26" s="84"/>
      <c r="J26" s="20">
        <v>2401430.7599999998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2401430.7599999998</v>
      </c>
      <c r="Z26" s="20">
        <v>2401430.7599999998</v>
      </c>
      <c r="AA26" s="77">
        <v>2401430.7599999998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2401430.7599999998</v>
      </c>
      <c r="AN26" s="1"/>
    </row>
    <row r="27" spans="1:40" ht="21.75" customHeight="1" x14ac:dyDescent="0.25">
      <c r="A27" s="3"/>
      <c r="B27" s="60" t="s">
        <v>246</v>
      </c>
      <c r="C27" s="60"/>
      <c r="D27" s="41" t="s">
        <v>18</v>
      </c>
      <c r="E27" s="87"/>
      <c r="F27" s="82">
        <v>902</v>
      </c>
      <c r="G27" s="86">
        <v>412</v>
      </c>
      <c r="H27" s="85">
        <v>300100000</v>
      </c>
      <c r="I27" s="84"/>
      <c r="J27" s="20">
        <v>3911950</v>
      </c>
      <c r="K27" s="20">
        <v>0</v>
      </c>
      <c r="L27" s="20">
        <v>40000</v>
      </c>
      <c r="M27" s="20">
        <v>40000</v>
      </c>
      <c r="N27" s="20">
        <v>80000</v>
      </c>
      <c r="O27" s="20">
        <v>40000</v>
      </c>
      <c r="P27" s="20">
        <v>40000</v>
      </c>
      <c r="Q27" s="20">
        <v>39000</v>
      </c>
      <c r="R27" s="20">
        <v>119000</v>
      </c>
      <c r="S27" s="20">
        <v>39000</v>
      </c>
      <c r="T27" s="20">
        <v>39000</v>
      </c>
      <c r="U27" s="20">
        <v>1814000</v>
      </c>
      <c r="V27" s="20">
        <v>1892000</v>
      </c>
      <c r="W27" s="20">
        <v>40000</v>
      </c>
      <c r="X27" s="20">
        <v>40000</v>
      </c>
      <c r="Y27" s="20">
        <v>1740950</v>
      </c>
      <c r="Z27" s="20">
        <v>1820950</v>
      </c>
      <c r="AA27" s="77">
        <v>3911950</v>
      </c>
      <c r="AB27" s="77">
        <v>0</v>
      </c>
      <c r="AC27" s="77">
        <v>40000</v>
      </c>
      <c r="AD27" s="77">
        <v>40000</v>
      </c>
      <c r="AE27" s="77">
        <v>40000</v>
      </c>
      <c r="AF27" s="77">
        <v>40000</v>
      </c>
      <c r="AG27" s="77">
        <v>39000</v>
      </c>
      <c r="AH27" s="77">
        <v>39000</v>
      </c>
      <c r="AI27" s="77">
        <v>39000</v>
      </c>
      <c r="AJ27" s="77">
        <v>1814000</v>
      </c>
      <c r="AK27" s="77">
        <v>40000</v>
      </c>
      <c r="AL27" s="77">
        <v>40000</v>
      </c>
      <c r="AM27" s="77">
        <v>1740950</v>
      </c>
      <c r="AN27" s="1"/>
    </row>
    <row r="28" spans="1:40" ht="21.75" customHeight="1" x14ac:dyDescent="0.25">
      <c r="A28" s="3"/>
      <c r="B28" s="60" t="s">
        <v>246</v>
      </c>
      <c r="C28" s="60"/>
      <c r="D28" s="41" t="s">
        <v>18</v>
      </c>
      <c r="E28" s="87"/>
      <c r="F28" s="82">
        <v>902</v>
      </c>
      <c r="G28" s="86">
        <v>502</v>
      </c>
      <c r="H28" s="85">
        <v>122002100</v>
      </c>
      <c r="I28" s="84"/>
      <c r="J28" s="20">
        <v>4651650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4651650</v>
      </c>
      <c r="Z28" s="20">
        <v>4651650</v>
      </c>
      <c r="AA28" s="77">
        <v>4651650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4651650</v>
      </c>
      <c r="AN28" s="1"/>
    </row>
    <row r="29" spans="1:40" ht="21.75" customHeight="1" x14ac:dyDescent="0.25">
      <c r="A29" s="3"/>
      <c r="B29" s="60" t="s">
        <v>246</v>
      </c>
      <c r="C29" s="60"/>
      <c r="D29" s="41" t="s">
        <v>18</v>
      </c>
      <c r="E29" s="87"/>
      <c r="F29" s="82">
        <v>902</v>
      </c>
      <c r="G29" s="86">
        <v>502</v>
      </c>
      <c r="H29" s="85">
        <v>122002186</v>
      </c>
      <c r="I29" s="84"/>
      <c r="J29" s="20">
        <v>8997558.1400000006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8997558.1400000006</v>
      </c>
      <c r="V29" s="20">
        <v>8997558.1400000006</v>
      </c>
      <c r="W29" s="20">
        <v>0</v>
      </c>
      <c r="X29" s="20">
        <v>0</v>
      </c>
      <c r="Y29" s="20">
        <v>0</v>
      </c>
      <c r="Z29" s="20">
        <v>0</v>
      </c>
      <c r="AA29" s="77">
        <v>8997558.1400000006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8997558.1400000006</v>
      </c>
      <c r="AK29" s="77">
        <v>0</v>
      </c>
      <c r="AL29" s="77">
        <v>0</v>
      </c>
      <c r="AM29" s="77">
        <v>0</v>
      </c>
      <c r="AN29" s="1"/>
    </row>
    <row r="30" spans="1:40" ht="21.75" customHeight="1" x14ac:dyDescent="0.25">
      <c r="A30" s="3"/>
      <c r="B30" s="60" t="s">
        <v>246</v>
      </c>
      <c r="C30" s="60"/>
      <c r="D30" s="41" t="s">
        <v>18</v>
      </c>
      <c r="E30" s="87"/>
      <c r="F30" s="82">
        <v>902</v>
      </c>
      <c r="G30" s="86">
        <v>502</v>
      </c>
      <c r="H30" s="85">
        <v>122002553</v>
      </c>
      <c r="I30" s="84"/>
      <c r="J30" s="20">
        <v>38755222.560000002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38755222.560000002</v>
      </c>
      <c r="V30" s="20">
        <v>38755222.560000002</v>
      </c>
      <c r="W30" s="20">
        <v>0</v>
      </c>
      <c r="X30" s="20">
        <v>0</v>
      </c>
      <c r="Y30" s="20">
        <v>0</v>
      </c>
      <c r="Z30" s="20">
        <v>0</v>
      </c>
      <c r="AA30" s="77">
        <v>38755222.560000002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38755222.560000002</v>
      </c>
      <c r="AK30" s="77">
        <v>0</v>
      </c>
      <c r="AL30" s="77">
        <v>0</v>
      </c>
      <c r="AM30" s="77">
        <v>0</v>
      </c>
      <c r="AN30" s="1"/>
    </row>
    <row r="31" spans="1:40" ht="21.75" customHeight="1" x14ac:dyDescent="0.25">
      <c r="A31" s="3"/>
      <c r="B31" s="60" t="s">
        <v>246</v>
      </c>
      <c r="C31" s="60"/>
      <c r="D31" s="41" t="s">
        <v>18</v>
      </c>
      <c r="E31" s="87"/>
      <c r="F31" s="82">
        <v>902</v>
      </c>
      <c r="G31" s="86">
        <v>502</v>
      </c>
      <c r="H31" s="85">
        <v>122002736</v>
      </c>
      <c r="I31" s="84"/>
      <c r="J31" s="20">
        <v>3488372.1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3488372.1</v>
      </c>
      <c r="Z31" s="20">
        <v>3488372.1</v>
      </c>
      <c r="AA31" s="77">
        <v>3488372.1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3488372.1</v>
      </c>
      <c r="AN31" s="1"/>
    </row>
    <row r="32" spans="1:40" ht="21.75" customHeight="1" x14ac:dyDescent="0.25">
      <c r="A32" s="3"/>
      <c r="B32" s="60" t="s">
        <v>246</v>
      </c>
      <c r="C32" s="60"/>
      <c r="D32" s="41" t="s">
        <v>18</v>
      </c>
      <c r="E32" s="87"/>
      <c r="F32" s="82">
        <v>902</v>
      </c>
      <c r="G32" s="86">
        <v>502</v>
      </c>
      <c r="H32" s="85">
        <v>300100000</v>
      </c>
      <c r="I32" s="84"/>
      <c r="J32" s="20">
        <v>34315309.759999998</v>
      </c>
      <c r="K32" s="20">
        <v>0</v>
      </c>
      <c r="L32" s="20">
        <v>6000000</v>
      </c>
      <c r="M32" s="20">
        <v>3840000</v>
      </c>
      <c r="N32" s="20">
        <v>9840000</v>
      </c>
      <c r="O32" s="20">
        <v>0</v>
      </c>
      <c r="P32" s="20">
        <v>3000000</v>
      </c>
      <c r="Q32" s="20">
        <v>0</v>
      </c>
      <c r="R32" s="20">
        <v>3000000</v>
      </c>
      <c r="S32" s="20">
        <v>4800000</v>
      </c>
      <c r="T32" s="20">
        <v>390000</v>
      </c>
      <c r="U32" s="20">
        <v>4910405.0199999996</v>
      </c>
      <c r="V32" s="20">
        <v>10100405.02</v>
      </c>
      <c r="W32" s="20">
        <v>2746000</v>
      </c>
      <c r="X32" s="20">
        <v>5836719.1200000001</v>
      </c>
      <c r="Y32" s="20">
        <v>2792185.62</v>
      </c>
      <c r="Z32" s="20">
        <v>11374904.74</v>
      </c>
      <c r="AA32" s="77">
        <v>34315309.759999998</v>
      </c>
      <c r="AB32" s="77">
        <v>0</v>
      </c>
      <c r="AC32" s="77">
        <v>6000000</v>
      </c>
      <c r="AD32" s="77">
        <v>3840000</v>
      </c>
      <c r="AE32" s="77">
        <v>0</v>
      </c>
      <c r="AF32" s="77">
        <v>3000000</v>
      </c>
      <c r="AG32" s="77">
        <v>0</v>
      </c>
      <c r="AH32" s="77">
        <v>4800000</v>
      </c>
      <c r="AI32" s="77">
        <v>390000</v>
      </c>
      <c r="AJ32" s="77">
        <v>4910405.0199999996</v>
      </c>
      <c r="AK32" s="77">
        <v>2746000</v>
      </c>
      <c r="AL32" s="77">
        <v>5836719.1200000001</v>
      </c>
      <c r="AM32" s="77">
        <v>2792185.62</v>
      </c>
      <c r="AN32" s="1"/>
    </row>
    <row r="33" spans="1:40" ht="21.75" customHeight="1" x14ac:dyDescent="0.25">
      <c r="A33" s="3"/>
      <c r="B33" s="60" t="s">
        <v>246</v>
      </c>
      <c r="C33" s="60"/>
      <c r="D33" s="41" t="s">
        <v>18</v>
      </c>
      <c r="E33" s="87"/>
      <c r="F33" s="82">
        <v>902</v>
      </c>
      <c r="G33" s="86">
        <v>502</v>
      </c>
      <c r="H33" s="85">
        <v>400100006</v>
      </c>
      <c r="I33" s="84"/>
      <c r="J33" s="20">
        <v>762828</v>
      </c>
      <c r="K33" s="20">
        <v>0</v>
      </c>
      <c r="L33" s="20">
        <v>0</v>
      </c>
      <c r="M33" s="20">
        <v>0</v>
      </c>
      <c r="N33" s="20">
        <v>0</v>
      </c>
      <c r="O33" s="20">
        <v>228848.4</v>
      </c>
      <c r="P33" s="20">
        <v>533979.6</v>
      </c>
      <c r="Q33" s="20">
        <v>0</v>
      </c>
      <c r="R33" s="20">
        <v>762828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77">
        <v>762828</v>
      </c>
      <c r="AB33" s="77">
        <v>0</v>
      </c>
      <c r="AC33" s="77">
        <v>0</v>
      </c>
      <c r="AD33" s="77">
        <v>0</v>
      </c>
      <c r="AE33" s="77">
        <v>228848.4</v>
      </c>
      <c r="AF33" s="77">
        <v>533979.6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1"/>
    </row>
    <row r="34" spans="1:40" ht="21.75" customHeight="1" x14ac:dyDescent="0.25">
      <c r="A34" s="3"/>
      <c r="B34" s="60" t="s">
        <v>246</v>
      </c>
      <c r="C34" s="60"/>
      <c r="D34" s="41" t="s">
        <v>18</v>
      </c>
      <c r="E34" s="87"/>
      <c r="F34" s="82">
        <v>902</v>
      </c>
      <c r="G34" s="86">
        <v>605</v>
      </c>
      <c r="H34" s="85">
        <v>300100000</v>
      </c>
      <c r="I34" s="84"/>
      <c r="J34" s="20">
        <v>1771796.45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42250</v>
      </c>
      <c r="T34" s="20">
        <v>0</v>
      </c>
      <c r="U34" s="20">
        <v>0</v>
      </c>
      <c r="V34" s="20">
        <v>42250</v>
      </c>
      <c r="W34" s="20">
        <v>0</v>
      </c>
      <c r="X34" s="20">
        <v>0</v>
      </c>
      <c r="Y34" s="20">
        <v>1729546.45</v>
      </c>
      <c r="Z34" s="20">
        <v>1729546.45</v>
      </c>
      <c r="AA34" s="77">
        <v>1771796.45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42250</v>
      </c>
      <c r="AI34" s="77">
        <v>0</v>
      </c>
      <c r="AJ34" s="77">
        <v>0</v>
      </c>
      <c r="AK34" s="77">
        <v>0</v>
      </c>
      <c r="AL34" s="77">
        <v>0</v>
      </c>
      <c r="AM34" s="77">
        <v>1729546.45</v>
      </c>
      <c r="AN34" s="1"/>
    </row>
    <row r="35" spans="1:40" ht="21.75" customHeight="1" x14ac:dyDescent="0.25">
      <c r="A35" s="3"/>
      <c r="B35" s="60" t="s">
        <v>246</v>
      </c>
      <c r="C35" s="60"/>
      <c r="D35" s="41" t="s">
        <v>18</v>
      </c>
      <c r="E35" s="87"/>
      <c r="F35" s="82">
        <v>902</v>
      </c>
      <c r="G35" s="86">
        <v>701</v>
      </c>
      <c r="H35" s="85">
        <v>300100000</v>
      </c>
      <c r="I35" s="84"/>
      <c r="J35" s="20">
        <v>42759050.469999999</v>
      </c>
      <c r="K35" s="20">
        <v>0</v>
      </c>
      <c r="L35" s="20">
        <v>0</v>
      </c>
      <c r="M35" s="20">
        <v>519576.58</v>
      </c>
      <c r="N35" s="20">
        <v>519576.58</v>
      </c>
      <c r="O35" s="20">
        <v>2204554.1800000002</v>
      </c>
      <c r="P35" s="20">
        <v>0</v>
      </c>
      <c r="Q35" s="20">
        <v>53631.42</v>
      </c>
      <c r="R35" s="20">
        <v>2258185.6</v>
      </c>
      <c r="S35" s="20">
        <v>0</v>
      </c>
      <c r="T35" s="20">
        <v>903500</v>
      </c>
      <c r="U35" s="20">
        <v>2791392</v>
      </c>
      <c r="V35" s="20">
        <v>3694892</v>
      </c>
      <c r="W35" s="20">
        <v>0</v>
      </c>
      <c r="X35" s="20">
        <v>33814236.289999999</v>
      </c>
      <c r="Y35" s="20">
        <v>2472160</v>
      </c>
      <c r="Z35" s="20">
        <v>36286396.289999999</v>
      </c>
      <c r="AA35" s="77">
        <v>42759050.469999999</v>
      </c>
      <c r="AB35" s="77">
        <v>0</v>
      </c>
      <c r="AC35" s="77">
        <v>0</v>
      </c>
      <c r="AD35" s="77">
        <v>519576.58</v>
      </c>
      <c r="AE35" s="77">
        <v>2204554.1800000002</v>
      </c>
      <c r="AF35" s="77">
        <v>0</v>
      </c>
      <c r="AG35" s="77">
        <v>53631.42</v>
      </c>
      <c r="AH35" s="77">
        <v>0</v>
      </c>
      <c r="AI35" s="77">
        <v>903500</v>
      </c>
      <c r="AJ35" s="77">
        <v>2791392</v>
      </c>
      <c r="AK35" s="77">
        <v>0</v>
      </c>
      <c r="AL35" s="77">
        <v>33814236.289999999</v>
      </c>
      <c r="AM35" s="77">
        <v>2472160</v>
      </c>
      <c r="AN35" s="1"/>
    </row>
    <row r="36" spans="1:40" ht="21.75" customHeight="1" x14ac:dyDescent="0.25">
      <c r="A36" s="3"/>
      <c r="B36" s="60" t="s">
        <v>246</v>
      </c>
      <c r="C36" s="60"/>
      <c r="D36" s="41" t="s">
        <v>18</v>
      </c>
      <c r="E36" s="87"/>
      <c r="F36" s="82">
        <v>902</v>
      </c>
      <c r="G36" s="86">
        <v>702</v>
      </c>
      <c r="H36" s="85">
        <v>300100000</v>
      </c>
      <c r="I36" s="84"/>
      <c r="J36" s="20">
        <v>5004240</v>
      </c>
      <c r="K36" s="20">
        <v>0</v>
      </c>
      <c r="L36" s="20">
        <v>0</v>
      </c>
      <c r="M36" s="20">
        <v>0</v>
      </c>
      <c r="N36" s="20">
        <v>0</v>
      </c>
      <c r="O36" s="20">
        <v>4386258.51</v>
      </c>
      <c r="P36" s="20">
        <v>0</v>
      </c>
      <c r="Q36" s="20">
        <v>0</v>
      </c>
      <c r="R36" s="20">
        <v>4386258.51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617981.49</v>
      </c>
      <c r="Z36" s="20">
        <v>617981.49</v>
      </c>
      <c r="AA36" s="77">
        <v>5004240</v>
      </c>
      <c r="AB36" s="77">
        <v>0</v>
      </c>
      <c r="AC36" s="77">
        <v>0</v>
      </c>
      <c r="AD36" s="77">
        <v>0</v>
      </c>
      <c r="AE36" s="77">
        <v>4386258.51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77">
        <v>0</v>
      </c>
      <c r="AM36" s="77">
        <v>617981.49</v>
      </c>
      <c r="AN36" s="1"/>
    </row>
    <row r="37" spans="1:40" ht="21.75" customHeight="1" x14ac:dyDescent="0.25">
      <c r="A37" s="3"/>
      <c r="B37" s="60" t="s">
        <v>246</v>
      </c>
      <c r="C37" s="60"/>
      <c r="D37" s="41" t="s">
        <v>18</v>
      </c>
      <c r="E37" s="87"/>
      <c r="F37" s="82">
        <v>902</v>
      </c>
      <c r="G37" s="86">
        <v>705</v>
      </c>
      <c r="H37" s="85">
        <v>300100000</v>
      </c>
      <c r="I37" s="84"/>
      <c r="J37" s="20">
        <v>134000</v>
      </c>
      <c r="K37" s="20">
        <v>0</v>
      </c>
      <c r="L37" s="20">
        <v>0</v>
      </c>
      <c r="M37" s="20">
        <v>30000</v>
      </c>
      <c r="N37" s="20">
        <v>30000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44000</v>
      </c>
      <c r="U37" s="20">
        <v>6000</v>
      </c>
      <c r="V37" s="20">
        <v>50000</v>
      </c>
      <c r="W37" s="20">
        <v>0</v>
      </c>
      <c r="X37" s="20">
        <v>0</v>
      </c>
      <c r="Y37" s="20">
        <v>54000</v>
      </c>
      <c r="Z37" s="20">
        <v>54000</v>
      </c>
      <c r="AA37" s="77">
        <v>134000</v>
      </c>
      <c r="AB37" s="77">
        <v>0</v>
      </c>
      <c r="AC37" s="77">
        <v>0</v>
      </c>
      <c r="AD37" s="77">
        <v>30000</v>
      </c>
      <c r="AE37" s="77">
        <v>0</v>
      </c>
      <c r="AF37" s="77">
        <v>0</v>
      </c>
      <c r="AG37" s="77">
        <v>0</v>
      </c>
      <c r="AH37" s="77">
        <v>0</v>
      </c>
      <c r="AI37" s="77">
        <v>44000</v>
      </c>
      <c r="AJ37" s="77">
        <v>6000</v>
      </c>
      <c r="AK37" s="77">
        <v>0</v>
      </c>
      <c r="AL37" s="77">
        <v>0</v>
      </c>
      <c r="AM37" s="77">
        <v>54000</v>
      </c>
      <c r="AN37" s="1"/>
    </row>
    <row r="38" spans="1:40" ht="21.75" customHeight="1" x14ac:dyDescent="0.25">
      <c r="A38" s="3"/>
      <c r="B38" s="60" t="s">
        <v>246</v>
      </c>
      <c r="C38" s="60"/>
      <c r="D38" s="41" t="s">
        <v>18</v>
      </c>
      <c r="E38" s="87"/>
      <c r="F38" s="82">
        <v>902</v>
      </c>
      <c r="G38" s="86">
        <v>801</v>
      </c>
      <c r="H38" s="85">
        <v>300100000</v>
      </c>
      <c r="I38" s="84"/>
      <c r="J38" s="20">
        <v>25000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25000</v>
      </c>
      <c r="R38" s="20">
        <v>25000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77">
        <v>25000</v>
      </c>
      <c r="AB38" s="77">
        <v>0</v>
      </c>
      <c r="AC38" s="77">
        <v>0</v>
      </c>
      <c r="AD38" s="77">
        <v>0</v>
      </c>
      <c r="AE38" s="77">
        <v>0</v>
      </c>
      <c r="AF38" s="77">
        <v>0</v>
      </c>
      <c r="AG38" s="77">
        <v>25000</v>
      </c>
      <c r="AH38" s="77">
        <v>0</v>
      </c>
      <c r="AI38" s="77">
        <v>0</v>
      </c>
      <c r="AJ38" s="77">
        <v>0</v>
      </c>
      <c r="AK38" s="77">
        <v>0</v>
      </c>
      <c r="AL38" s="77">
        <v>0</v>
      </c>
      <c r="AM38" s="77">
        <v>0</v>
      </c>
      <c r="AN38" s="1"/>
    </row>
    <row r="39" spans="1:40" ht="21.75" customHeight="1" x14ac:dyDescent="0.25">
      <c r="A39" s="3"/>
      <c r="B39" s="60" t="s">
        <v>246</v>
      </c>
      <c r="C39" s="60"/>
      <c r="D39" s="41" t="s">
        <v>18</v>
      </c>
      <c r="E39" s="87"/>
      <c r="F39" s="82">
        <v>902</v>
      </c>
      <c r="G39" s="86">
        <v>801</v>
      </c>
      <c r="H39" s="85">
        <v>400100009</v>
      </c>
      <c r="I39" s="84"/>
      <c r="J39" s="20">
        <v>3000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3000</v>
      </c>
      <c r="R39" s="20">
        <v>3000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77">
        <v>3000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3000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1"/>
    </row>
    <row r="40" spans="1:40" ht="21.75" customHeight="1" x14ac:dyDescent="0.25">
      <c r="A40" s="3"/>
      <c r="B40" s="60" t="s">
        <v>246</v>
      </c>
      <c r="C40" s="60"/>
      <c r="D40" s="41" t="s">
        <v>18</v>
      </c>
      <c r="E40" s="87"/>
      <c r="F40" s="82">
        <v>902</v>
      </c>
      <c r="G40" s="86">
        <v>902</v>
      </c>
      <c r="H40" s="85">
        <v>122003038</v>
      </c>
      <c r="I40" s="84"/>
      <c r="J40" s="20">
        <v>30475700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18936.61</v>
      </c>
      <c r="R40" s="20">
        <v>18936.61</v>
      </c>
      <c r="S40" s="20">
        <v>2045139.72</v>
      </c>
      <c r="T40" s="20">
        <v>349185</v>
      </c>
      <c r="U40" s="20">
        <v>3189330.26</v>
      </c>
      <c r="V40" s="20">
        <v>5583654.9800000004</v>
      </c>
      <c r="W40" s="20">
        <v>4469111</v>
      </c>
      <c r="X40" s="20">
        <v>3758877.75</v>
      </c>
      <c r="Y40" s="20">
        <v>16645119.66</v>
      </c>
      <c r="Z40" s="20">
        <v>24873108.41</v>
      </c>
      <c r="AA40" s="77">
        <v>30475700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18936.61</v>
      </c>
      <c r="AH40" s="77">
        <v>2045139.72</v>
      </c>
      <c r="AI40" s="77">
        <v>349185</v>
      </c>
      <c r="AJ40" s="77">
        <v>3189330.26</v>
      </c>
      <c r="AK40" s="77">
        <v>4469111</v>
      </c>
      <c r="AL40" s="77">
        <v>3758877.75</v>
      </c>
      <c r="AM40" s="77">
        <v>16645119.66</v>
      </c>
      <c r="AN40" s="1"/>
    </row>
    <row r="41" spans="1:40" ht="21.75" customHeight="1" x14ac:dyDescent="0.25">
      <c r="A41" s="3"/>
      <c r="B41" s="60" t="s">
        <v>246</v>
      </c>
      <c r="C41" s="60"/>
      <c r="D41" s="41" t="s">
        <v>18</v>
      </c>
      <c r="E41" s="87"/>
      <c r="F41" s="82">
        <v>902</v>
      </c>
      <c r="G41" s="86">
        <v>1001</v>
      </c>
      <c r="H41" s="85">
        <v>300100000</v>
      </c>
      <c r="I41" s="84"/>
      <c r="J41" s="20">
        <v>6218857.9100000001</v>
      </c>
      <c r="K41" s="20">
        <v>500000</v>
      </c>
      <c r="L41" s="20">
        <v>480000</v>
      </c>
      <c r="M41" s="20">
        <v>480500</v>
      </c>
      <c r="N41" s="20">
        <v>1460500</v>
      </c>
      <c r="O41" s="20">
        <v>486720</v>
      </c>
      <c r="P41" s="20">
        <v>486810</v>
      </c>
      <c r="Q41" s="20">
        <v>535500</v>
      </c>
      <c r="R41" s="20">
        <v>1509030</v>
      </c>
      <c r="S41" s="20">
        <v>535500</v>
      </c>
      <c r="T41" s="20">
        <v>535500</v>
      </c>
      <c r="U41" s="20">
        <v>535500</v>
      </c>
      <c r="V41" s="20">
        <v>1606500</v>
      </c>
      <c r="W41" s="20">
        <v>535500</v>
      </c>
      <c r="X41" s="20">
        <v>552700</v>
      </c>
      <c r="Y41" s="20">
        <v>554627.91</v>
      </c>
      <c r="Z41" s="20">
        <v>1642827.91</v>
      </c>
      <c r="AA41" s="77">
        <v>6218857.9100000001</v>
      </c>
      <c r="AB41" s="77">
        <v>500000</v>
      </c>
      <c r="AC41" s="77">
        <v>480000</v>
      </c>
      <c r="AD41" s="77">
        <v>480500</v>
      </c>
      <c r="AE41" s="77">
        <v>486720</v>
      </c>
      <c r="AF41" s="77">
        <v>486810</v>
      </c>
      <c r="AG41" s="77">
        <v>535500</v>
      </c>
      <c r="AH41" s="77">
        <v>535500</v>
      </c>
      <c r="AI41" s="77">
        <v>535500</v>
      </c>
      <c r="AJ41" s="77">
        <v>535500</v>
      </c>
      <c r="AK41" s="77">
        <v>535500</v>
      </c>
      <c r="AL41" s="77">
        <v>552700</v>
      </c>
      <c r="AM41" s="77">
        <v>554627.91</v>
      </c>
      <c r="AN41" s="1"/>
    </row>
    <row r="42" spans="1:40" ht="21.75" customHeight="1" x14ac:dyDescent="0.25">
      <c r="A42" s="3"/>
      <c r="B42" s="60" t="s">
        <v>246</v>
      </c>
      <c r="C42" s="60"/>
      <c r="D42" s="41" t="s">
        <v>18</v>
      </c>
      <c r="E42" s="87"/>
      <c r="F42" s="82">
        <v>902</v>
      </c>
      <c r="G42" s="86">
        <v>1004</v>
      </c>
      <c r="H42" s="85">
        <v>122003040</v>
      </c>
      <c r="I42" s="84"/>
      <c r="J42" s="20">
        <v>107799000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37693200.719999999</v>
      </c>
      <c r="T42" s="20">
        <v>31000000</v>
      </c>
      <c r="U42" s="20">
        <v>0</v>
      </c>
      <c r="V42" s="20">
        <v>68693200.719999999</v>
      </c>
      <c r="W42" s="20">
        <v>103860</v>
      </c>
      <c r="X42" s="20">
        <v>39001939.280000001</v>
      </c>
      <c r="Y42" s="20">
        <v>0</v>
      </c>
      <c r="Z42" s="20">
        <v>39105799.280000001</v>
      </c>
      <c r="AA42" s="77">
        <v>107799000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37693200.719999999</v>
      </c>
      <c r="AI42" s="77">
        <v>31000000</v>
      </c>
      <c r="AJ42" s="77">
        <v>0</v>
      </c>
      <c r="AK42" s="77">
        <v>103860</v>
      </c>
      <c r="AL42" s="77">
        <v>39001939.280000001</v>
      </c>
      <c r="AM42" s="77">
        <v>0</v>
      </c>
      <c r="AN42" s="1"/>
    </row>
    <row r="43" spans="1:40" ht="21.75" customHeight="1" x14ac:dyDescent="0.25">
      <c r="A43" s="3"/>
      <c r="B43" s="60" t="s">
        <v>246</v>
      </c>
      <c r="C43" s="60"/>
      <c r="D43" s="41" t="s">
        <v>18</v>
      </c>
      <c r="E43" s="87"/>
      <c r="F43" s="82">
        <v>902</v>
      </c>
      <c r="G43" s="86">
        <v>1004</v>
      </c>
      <c r="H43" s="85">
        <v>202809000</v>
      </c>
      <c r="I43" s="84"/>
      <c r="J43" s="20">
        <v>3898400</v>
      </c>
      <c r="K43" s="20">
        <v>0</v>
      </c>
      <c r="L43" s="20">
        <v>0</v>
      </c>
      <c r="M43" s="20">
        <v>1624423.08</v>
      </c>
      <c r="N43" s="20">
        <v>1624423.08</v>
      </c>
      <c r="O43" s="20">
        <v>2273976.92</v>
      </c>
      <c r="P43" s="20">
        <v>0</v>
      </c>
      <c r="Q43" s="20">
        <v>0</v>
      </c>
      <c r="R43" s="20">
        <v>2273976.92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77">
        <v>3898400</v>
      </c>
      <c r="AB43" s="77">
        <v>0</v>
      </c>
      <c r="AC43" s="77">
        <v>0</v>
      </c>
      <c r="AD43" s="77">
        <v>1624423.08</v>
      </c>
      <c r="AE43" s="77">
        <v>2273976.92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1"/>
    </row>
    <row r="44" spans="1:40" ht="21.75" customHeight="1" x14ac:dyDescent="0.25">
      <c r="A44" s="3"/>
      <c r="B44" s="60" t="s">
        <v>246</v>
      </c>
      <c r="C44" s="60"/>
      <c r="D44" s="41" t="s">
        <v>18</v>
      </c>
      <c r="E44" s="87"/>
      <c r="F44" s="82">
        <v>902</v>
      </c>
      <c r="G44" s="86">
        <v>1101</v>
      </c>
      <c r="H44" s="85">
        <v>300100000</v>
      </c>
      <c r="I44" s="84"/>
      <c r="J44" s="20">
        <v>12250785.24</v>
      </c>
      <c r="K44" s="20">
        <v>0</v>
      </c>
      <c r="L44" s="20">
        <v>0</v>
      </c>
      <c r="M44" s="20">
        <v>780000</v>
      </c>
      <c r="N44" s="20">
        <v>780000</v>
      </c>
      <c r="O44" s="20">
        <v>5776.04</v>
      </c>
      <c r="P44" s="20">
        <v>305800</v>
      </c>
      <c r="Q44" s="20">
        <v>0</v>
      </c>
      <c r="R44" s="20">
        <v>311576.03999999998</v>
      </c>
      <c r="S44" s="20">
        <v>0</v>
      </c>
      <c r="T44" s="20">
        <v>2080195</v>
      </c>
      <c r="U44" s="20">
        <v>2536432.2000000002</v>
      </c>
      <c r="V44" s="20">
        <v>4616627.2</v>
      </c>
      <c r="W44" s="20">
        <v>0</v>
      </c>
      <c r="X44" s="20">
        <v>2765229</v>
      </c>
      <c r="Y44" s="20">
        <v>3777353</v>
      </c>
      <c r="Z44" s="20">
        <v>6542582</v>
      </c>
      <c r="AA44" s="77">
        <v>12250785.24</v>
      </c>
      <c r="AB44" s="77">
        <v>0</v>
      </c>
      <c r="AC44" s="77">
        <v>0</v>
      </c>
      <c r="AD44" s="77">
        <v>780000</v>
      </c>
      <c r="AE44" s="77">
        <v>5776.04</v>
      </c>
      <c r="AF44" s="77">
        <v>305800</v>
      </c>
      <c r="AG44" s="77">
        <v>0</v>
      </c>
      <c r="AH44" s="77">
        <v>0</v>
      </c>
      <c r="AI44" s="77">
        <v>2080195</v>
      </c>
      <c r="AJ44" s="77">
        <v>2536432.2000000002</v>
      </c>
      <c r="AK44" s="77">
        <v>0</v>
      </c>
      <c r="AL44" s="77">
        <v>2765229</v>
      </c>
      <c r="AM44" s="77">
        <v>3777353</v>
      </c>
      <c r="AN44" s="1"/>
    </row>
    <row r="45" spans="1:40" ht="21.75" customHeight="1" x14ac:dyDescent="0.25">
      <c r="A45" s="3"/>
      <c r="B45" s="60" t="s">
        <v>246</v>
      </c>
      <c r="C45" s="60"/>
      <c r="D45" s="41" t="s">
        <v>18</v>
      </c>
      <c r="E45" s="87"/>
      <c r="F45" s="82">
        <v>902</v>
      </c>
      <c r="G45" s="86">
        <v>1301</v>
      </c>
      <c r="H45" s="85">
        <v>300100000</v>
      </c>
      <c r="I45" s="84"/>
      <c r="J45" s="20">
        <v>219607.4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68907.399999999994</v>
      </c>
      <c r="Y45" s="20">
        <v>150700</v>
      </c>
      <c r="Z45" s="20">
        <v>219607.4</v>
      </c>
      <c r="AA45" s="77">
        <v>219607.4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68907.399999999994</v>
      </c>
      <c r="AM45" s="77">
        <v>150700</v>
      </c>
      <c r="AN45" s="1"/>
    </row>
    <row r="46" spans="1:40" ht="21.75" customHeight="1" x14ac:dyDescent="0.25">
      <c r="A46" s="3"/>
      <c r="B46" s="61" t="s">
        <v>246</v>
      </c>
      <c r="C46" s="61"/>
      <c r="D46" s="18" t="s">
        <v>18</v>
      </c>
      <c r="E46" s="83"/>
      <c r="F46" s="82">
        <v>902</v>
      </c>
      <c r="G46" s="81">
        <v>1403</v>
      </c>
      <c r="H46" s="80">
        <v>300100000</v>
      </c>
      <c r="I46" s="79"/>
      <c r="J46" s="11">
        <v>32210164.149999999</v>
      </c>
      <c r="K46" s="11">
        <v>0</v>
      </c>
      <c r="L46" s="11">
        <v>0</v>
      </c>
      <c r="M46" s="11">
        <v>0</v>
      </c>
      <c r="N46" s="20">
        <v>0</v>
      </c>
      <c r="O46" s="11">
        <v>0</v>
      </c>
      <c r="P46" s="11">
        <v>0</v>
      </c>
      <c r="Q46" s="11">
        <v>0</v>
      </c>
      <c r="R46" s="20">
        <v>0</v>
      </c>
      <c r="S46" s="11">
        <v>8335900</v>
      </c>
      <c r="T46" s="11">
        <v>0</v>
      </c>
      <c r="U46" s="11">
        <v>0</v>
      </c>
      <c r="V46" s="20">
        <v>8335900</v>
      </c>
      <c r="W46" s="11">
        <v>23274264.149999999</v>
      </c>
      <c r="X46" s="11">
        <v>0</v>
      </c>
      <c r="Y46" s="11">
        <v>600000</v>
      </c>
      <c r="Z46" s="20">
        <v>23874264.149999999</v>
      </c>
      <c r="AA46" s="77">
        <v>32210164.149999999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8335900</v>
      </c>
      <c r="AI46" s="77">
        <v>0</v>
      </c>
      <c r="AJ46" s="77">
        <v>0</v>
      </c>
      <c r="AK46" s="77">
        <v>23274264.149999999</v>
      </c>
      <c r="AL46" s="77">
        <v>0</v>
      </c>
      <c r="AM46" s="77">
        <v>600000</v>
      </c>
      <c r="AN46" s="1"/>
    </row>
    <row r="47" spans="1:40" ht="32.25" customHeight="1" x14ac:dyDescent="0.25">
      <c r="A47" s="3"/>
      <c r="B47" s="150" t="s">
        <v>74</v>
      </c>
      <c r="C47" s="150"/>
      <c r="D47" s="150"/>
      <c r="E47" s="150"/>
      <c r="F47" s="78" t="s">
        <v>203</v>
      </c>
      <c r="G47" s="156"/>
      <c r="H47" s="156"/>
      <c r="I47" s="157"/>
      <c r="J47" s="28">
        <v>19031403.940000001</v>
      </c>
      <c r="K47" s="28">
        <v>1463625</v>
      </c>
      <c r="L47" s="28">
        <v>1371169.77</v>
      </c>
      <c r="M47" s="6">
        <v>1732058.46</v>
      </c>
      <c r="N47" s="72">
        <v>4566853.2300000004</v>
      </c>
      <c r="O47" s="28">
        <v>1540319.48</v>
      </c>
      <c r="P47" s="28">
        <v>1623946.69</v>
      </c>
      <c r="Q47" s="6">
        <v>1614432.01</v>
      </c>
      <c r="R47" s="72">
        <v>4778698.18</v>
      </c>
      <c r="S47" s="28">
        <v>1440372.7</v>
      </c>
      <c r="T47" s="28">
        <v>1462972.29</v>
      </c>
      <c r="U47" s="6">
        <v>1510792.91</v>
      </c>
      <c r="V47" s="72">
        <v>4414137.9000000004</v>
      </c>
      <c r="W47" s="28">
        <v>1645644.24</v>
      </c>
      <c r="X47" s="28">
        <v>1520856.87</v>
      </c>
      <c r="Y47" s="6">
        <v>2105213.52</v>
      </c>
      <c r="Z47" s="72">
        <v>5271714.63</v>
      </c>
      <c r="AA47" s="77">
        <v>19031403.940000001</v>
      </c>
      <c r="AB47" s="77">
        <v>1463625</v>
      </c>
      <c r="AC47" s="77">
        <v>1371169.77</v>
      </c>
      <c r="AD47" s="77">
        <v>1732058.46</v>
      </c>
      <c r="AE47" s="77">
        <v>1540319.48</v>
      </c>
      <c r="AF47" s="77">
        <v>1623946.69</v>
      </c>
      <c r="AG47" s="77">
        <v>1614432.01</v>
      </c>
      <c r="AH47" s="77">
        <v>1440372.7</v>
      </c>
      <c r="AI47" s="77">
        <v>1462972.29</v>
      </c>
      <c r="AJ47" s="77">
        <v>1510792.91</v>
      </c>
      <c r="AK47" s="77">
        <v>1645644.24</v>
      </c>
      <c r="AL47" s="77">
        <v>1520856.87</v>
      </c>
      <c r="AM47" s="77">
        <v>2105213.52</v>
      </c>
      <c r="AN47" s="1"/>
    </row>
    <row r="48" spans="1:40" ht="21.75" customHeight="1" x14ac:dyDescent="0.25">
      <c r="A48" s="3"/>
      <c r="B48" s="92" t="s">
        <v>246</v>
      </c>
      <c r="C48" s="92"/>
      <c r="D48" s="8" t="s">
        <v>71</v>
      </c>
      <c r="E48" s="91"/>
      <c r="F48" s="82">
        <v>905</v>
      </c>
      <c r="G48" s="90">
        <v>106</v>
      </c>
      <c r="H48" s="89">
        <v>300100000</v>
      </c>
      <c r="I48" s="88"/>
      <c r="J48" s="21">
        <v>16867703.940000001</v>
      </c>
      <c r="K48" s="21">
        <v>1280000</v>
      </c>
      <c r="L48" s="21">
        <v>1194244.77</v>
      </c>
      <c r="M48" s="21">
        <v>1555133.46</v>
      </c>
      <c r="N48" s="20">
        <v>4029378.23</v>
      </c>
      <c r="O48" s="21">
        <v>1363394.48</v>
      </c>
      <c r="P48" s="21">
        <v>1447021.69</v>
      </c>
      <c r="Q48" s="21">
        <v>1437507.01</v>
      </c>
      <c r="R48" s="20">
        <v>4247923.18</v>
      </c>
      <c r="S48" s="21">
        <v>1263447.7</v>
      </c>
      <c r="T48" s="21">
        <v>1253647.29</v>
      </c>
      <c r="U48" s="21">
        <v>1333867.9099999999</v>
      </c>
      <c r="V48" s="20">
        <v>3850962.9</v>
      </c>
      <c r="W48" s="21">
        <v>1468719.24</v>
      </c>
      <c r="X48" s="21">
        <v>1340931.8700000001</v>
      </c>
      <c r="Y48" s="21">
        <v>1929788.52</v>
      </c>
      <c r="Z48" s="20">
        <v>4739439.63</v>
      </c>
      <c r="AA48" s="77">
        <v>16867703.940000001</v>
      </c>
      <c r="AB48" s="77">
        <v>1280000</v>
      </c>
      <c r="AC48" s="77">
        <v>1194244.77</v>
      </c>
      <c r="AD48" s="77">
        <v>1555133.46</v>
      </c>
      <c r="AE48" s="77">
        <v>1363394.48</v>
      </c>
      <c r="AF48" s="77">
        <v>1447021.69</v>
      </c>
      <c r="AG48" s="77">
        <v>1437507.01</v>
      </c>
      <c r="AH48" s="77">
        <v>1263447.7</v>
      </c>
      <c r="AI48" s="77">
        <v>1253647.29</v>
      </c>
      <c r="AJ48" s="77">
        <v>1333867.9099999999</v>
      </c>
      <c r="AK48" s="77">
        <v>1468719.24</v>
      </c>
      <c r="AL48" s="77">
        <v>1340931.8700000001</v>
      </c>
      <c r="AM48" s="77">
        <v>1929788.52</v>
      </c>
      <c r="AN48" s="1"/>
    </row>
    <row r="49" spans="1:40" ht="21.75" customHeight="1" x14ac:dyDescent="0.25">
      <c r="A49" s="3"/>
      <c r="B49" s="60" t="s">
        <v>246</v>
      </c>
      <c r="C49" s="60"/>
      <c r="D49" s="41" t="s">
        <v>71</v>
      </c>
      <c r="E49" s="87"/>
      <c r="F49" s="82">
        <v>905</v>
      </c>
      <c r="G49" s="86">
        <v>705</v>
      </c>
      <c r="H49" s="85">
        <v>300100000</v>
      </c>
      <c r="I49" s="84"/>
      <c r="J49" s="20">
        <v>35400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32400</v>
      </c>
      <c r="U49" s="20">
        <v>0</v>
      </c>
      <c r="V49" s="20">
        <v>32400</v>
      </c>
      <c r="W49" s="20">
        <v>0</v>
      </c>
      <c r="X49" s="20">
        <v>3000</v>
      </c>
      <c r="Y49" s="20">
        <v>0</v>
      </c>
      <c r="Z49" s="20">
        <v>3000</v>
      </c>
      <c r="AA49" s="77">
        <v>35400</v>
      </c>
      <c r="AB49" s="77">
        <v>0</v>
      </c>
      <c r="AC49" s="77">
        <v>0</v>
      </c>
      <c r="AD49" s="77">
        <v>0</v>
      </c>
      <c r="AE49" s="77">
        <v>0</v>
      </c>
      <c r="AF49" s="77">
        <v>0</v>
      </c>
      <c r="AG49" s="77">
        <v>0</v>
      </c>
      <c r="AH49" s="77">
        <v>0</v>
      </c>
      <c r="AI49" s="77">
        <v>32400</v>
      </c>
      <c r="AJ49" s="77">
        <v>0</v>
      </c>
      <c r="AK49" s="77">
        <v>0</v>
      </c>
      <c r="AL49" s="77">
        <v>3000</v>
      </c>
      <c r="AM49" s="77">
        <v>0</v>
      </c>
      <c r="AN49" s="1"/>
    </row>
    <row r="50" spans="1:40" ht="21.75" customHeight="1" x14ac:dyDescent="0.25">
      <c r="A50" s="3"/>
      <c r="B50" s="61" t="s">
        <v>246</v>
      </c>
      <c r="C50" s="61"/>
      <c r="D50" s="18" t="s">
        <v>71</v>
      </c>
      <c r="E50" s="83"/>
      <c r="F50" s="82">
        <v>905</v>
      </c>
      <c r="G50" s="81">
        <v>1401</v>
      </c>
      <c r="H50" s="80">
        <v>300100000</v>
      </c>
      <c r="I50" s="79"/>
      <c r="J50" s="11">
        <v>2128300</v>
      </c>
      <c r="K50" s="11">
        <v>183625</v>
      </c>
      <c r="L50" s="11">
        <v>176925</v>
      </c>
      <c r="M50" s="11">
        <v>176925</v>
      </c>
      <c r="N50" s="20">
        <v>537475</v>
      </c>
      <c r="O50" s="11">
        <v>176925</v>
      </c>
      <c r="P50" s="11">
        <v>176925</v>
      </c>
      <c r="Q50" s="11">
        <v>176925</v>
      </c>
      <c r="R50" s="20">
        <v>530775</v>
      </c>
      <c r="S50" s="11">
        <v>176925</v>
      </c>
      <c r="T50" s="11">
        <v>176925</v>
      </c>
      <c r="U50" s="11">
        <v>176925</v>
      </c>
      <c r="V50" s="20">
        <v>530775</v>
      </c>
      <c r="W50" s="11">
        <v>176925</v>
      </c>
      <c r="X50" s="11">
        <v>176925</v>
      </c>
      <c r="Y50" s="11">
        <v>175425</v>
      </c>
      <c r="Z50" s="20">
        <v>529275</v>
      </c>
      <c r="AA50" s="77">
        <v>2128300</v>
      </c>
      <c r="AB50" s="77">
        <v>183625</v>
      </c>
      <c r="AC50" s="77">
        <v>176925</v>
      </c>
      <c r="AD50" s="77">
        <v>176925</v>
      </c>
      <c r="AE50" s="77">
        <v>176925</v>
      </c>
      <c r="AF50" s="77">
        <v>176925</v>
      </c>
      <c r="AG50" s="77">
        <v>176925</v>
      </c>
      <c r="AH50" s="77">
        <v>176925</v>
      </c>
      <c r="AI50" s="77">
        <v>176925</v>
      </c>
      <c r="AJ50" s="77">
        <v>176925</v>
      </c>
      <c r="AK50" s="77">
        <v>176925</v>
      </c>
      <c r="AL50" s="77">
        <v>176925</v>
      </c>
      <c r="AM50" s="77">
        <v>175425</v>
      </c>
      <c r="AN50" s="1"/>
    </row>
    <row r="51" spans="1:40" ht="32.25" customHeight="1" x14ac:dyDescent="0.25">
      <c r="A51" s="3"/>
      <c r="B51" s="150" t="s">
        <v>70</v>
      </c>
      <c r="C51" s="150"/>
      <c r="D51" s="150"/>
      <c r="E51" s="150"/>
      <c r="F51" s="78" t="s">
        <v>203</v>
      </c>
      <c r="G51" s="156"/>
      <c r="H51" s="156"/>
      <c r="I51" s="157"/>
      <c r="J51" s="28">
        <v>8122274.6100000003</v>
      </c>
      <c r="K51" s="28">
        <v>569400</v>
      </c>
      <c r="L51" s="28">
        <v>709100</v>
      </c>
      <c r="M51" s="6">
        <v>644700</v>
      </c>
      <c r="N51" s="72">
        <v>1923200</v>
      </c>
      <c r="O51" s="28">
        <v>645500</v>
      </c>
      <c r="P51" s="28">
        <v>909400</v>
      </c>
      <c r="Q51" s="6">
        <v>668400</v>
      </c>
      <c r="R51" s="72">
        <v>2223300</v>
      </c>
      <c r="S51" s="28">
        <v>644500</v>
      </c>
      <c r="T51" s="28">
        <v>685400</v>
      </c>
      <c r="U51" s="6">
        <v>644100</v>
      </c>
      <c r="V51" s="72">
        <v>1974000</v>
      </c>
      <c r="W51" s="28">
        <v>661900</v>
      </c>
      <c r="X51" s="28">
        <v>674500</v>
      </c>
      <c r="Y51" s="6">
        <v>665374.61</v>
      </c>
      <c r="Z51" s="72">
        <v>2001774.61</v>
      </c>
      <c r="AA51" s="77">
        <v>8122274.6100000003</v>
      </c>
      <c r="AB51" s="77">
        <v>569400</v>
      </c>
      <c r="AC51" s="77">
        <v>709100</v>
      </c>
      <c r="AD51" s="77">
        <v>644700</v>
      </c>
      <c r="AE51" s="77">
        <v>645500</v>
      </c>
      <c r="AF51" s="77">
        <v>909400</v>
      </c>
      <c r="AG51" s="77">
        <v>668400</v>
      </c>
      <c r="AH51" s="77">
        <v>644500</v>
      </c>
      <c r="AI51" s="77">
        <v>685400</v>
      </c>
      <c r="AJ51" s="77">
        <v>644100</v>
      </c>
      <c r="AK51" s="77">
        <v>661900</v>
      </c>
      <c r="AL51" s="77">
        <v>674500</v>
      </c>
      <c r="AM51" s="77">
        <v>665374.61</v>
      </c>
      <c r="AN51" s="1"/>
    </row>
    <row r="52" spans="1:40" ht="21.75" customHeight="1" x14ac:dyDescent="0.25">
      <c r="A52" s="3"/>
      <c r="B52" s="92" t="s">
        <v>246</v>
      </c>
      <c r="C52" s="92"/>
      <c r="D52" s="8" t="s">
        <v>67</v>
      </c>
      <c r="E52" s="91"/>
      <c r="F52" s="82">
        <v>910</v>
      </c>
      <c r="G52" s="90">
        <v>106</v>
      </c>
      <c r="H52" s="89">
        <v>300100000</v>
      </c>
      <c r="I52" s="88"/>
      <c r="J52" s="21">
        <v>5701374.6100000003</v>
      </c>
      <c r="K52" s="21">
        <v>400400</v>
      </c>
      <c r="L52" s="21">
        <v>483100</v>
      </c>
      <c r="M52" s="21">
        <v>449900</v>
      </c>
      <c r="N52" s="20">
        <v>1333400</v>
      </c>
      <c r="O52" s="21">
        <v>455500</v>
      </c>
      <c r="P52" s="21">
        <v>719400</v>
      </c>
      <c r="Q52" s="21">
        <v>455100</v>
      </c>
      <c r="R52" s="20">
        <v>1630000</v>
      </c>
      <c r="S52" s="21">
        <v>454500</v>
      </c>
      <c r="T52" s="21">
        <v>495400</v>
      </c>
      <c r="U52" s="21">
        <v>454100</v>
      </c>
      <c r="V52" s="20">
        <v>1404000</v>
      </c>
      <c r="W52" s="21">
        <v>471900</v>
      </c>
      <c r="X52" s="21">
        <v>484500</v>
      </c>
      <c r="Y52" s="21">
        <v>377574.61</v>
      </c>
      <c r="Z52" s="20">
        <v>1333974.6100000001</v>
      </c>
      <c r="AA52" s="77">
        <v>5701374.6100000003</v>
      </c>
      <c r="AB52" s="77">
        <v>400400</v>
      </c>
      <c r="AC52" s="77">
        <v>483100</v>
      </c>
      <c r="AD52" s="77">
        <v>449900</v>
      </c>
      <c r="AE52" s="77">
        <v>455500</v>
      </c>
      <c r="AF52" s="77">
        <v>719400</v>
      </c>
      <c r="AG52" s="77">
        <v>455100</v>
      </c>
      <c r="AH52" s="77">
        <v>454500</v>
      </c>
      <c r="AI52" s="77">
        <v>495400</v>
      </c>
      <c r="AJ52" s="77">
        <v>454100</v>
      </c>
      <c r="AK52" s="77">
        <v>471900</v>
      </c>
      <c r="AL52" s="77">
        <v>484500</v>
      </c>
      <c r="AM52" s="77">
        <v>377574.61</v>
      </c>
      <c r="AN52" s="1"/>
    </row>
    <row r="53" spans="1:40" ht="21.75" customHeight="1" x14ac:dyDescent="0.25">
      <c r="A53" s="3"/>
      <c r="B53" s="61" t="s">
        <v>246</v>
      </c>
      <c r="C53" s="61"/>
      <c r="D53" s="18" t="s">
        <v>67</v>
      </c>
      <c r="E53" s="83"/>
      <c r="F53" s="82">
        <v>910</v>
      </c>
      <c r="G53" s="81">
        <v>106</v>
      </c>
      <c r="H53" s="80">
        <v>400100003</v>
      </c>
      <c r="I53" s="79"/>
      <c r="J53" s="11">
        <v>2420900</v>
      </c>
      <c r="K53" s="11">
        <v>169000</v>
      </c>
      <c r="L53" s="11">
        <v>226000</v>
      </c>
      <c r="M53" s="11">
        <v>194800</v>
      </c>
      <c r="N53" s="20">
        <v>589800</v>
      </c>
      <c r="O53" s="11">
        <v>190000</v>
      </c>
      <c r="P53" s="11">
        <v>190000</v>
      </c>
      <c r="Q53" s="11">
        <v>213300</v>
      </c>
      <c r="R53" s="20">
        <v>593300</v>
      </c>
      <c r="S53" s="11">
        <v>190000</v>
      </c>
      <c r="T53" s="11">
        <v>190000</v>
      </c>
      <c r="U53" s="11">
        <v>190000</v>
      </c>
      <c r="V53" s="20">
        <v>570000</v>
      </c>
      <c r="W53" s="11">
        <v>190000</v>
      </c>
      <c r="X53" s="11">
        <v>190000</v>
      </c>
      <c r="Y53" s="11">
        <v>287800</v>
      </c>
      <c r="Z53" s="20">
        <v>667800</v>
      </c>
      <c r="AA53" s="77">
        <v>2420900</v>
      </c>
      <c r="AB53" s="77">
        <v>169000</v>
      </c>
      <c r="AC53" s="77">
        <v>226000</v>
      </c>
      <c r="AD53" s="77">
        <v>194800</v>
      </c>
      <c r="AE53" s="77">
        <v>190000</v>
      </c>
      <c r="AF53" s="77">
        <v>190000</v>
      </c>
      <c r="AG53" s="77">
        <v>213300</v>
      </c>
      <c r="AH53" s="77">
        <v>190000</v>
      </c>
      <c r="AI53" s="77">
        <v>190000</v>
      </c>
      <c r="AJ53" s="77">
        <v>190000</v>
      </c>
      <c r="AK53" s="77">
        <v>190000</v>
      </c>
      <c r="AL53" s="77">
        <v>190000</v>
      </c>
      <c r="AM53" s="77">
        <v>287800</v>
      </c>
      <c r="AN53" s="1"/>
    </row>
    <row r="54" spans="1:40" ht="42.75" customHeight="1" x14ac:dyDescent="0.25">
      <c r="A54" s="3"/>
      <c r="B54" s="150" t="s">
        <v>65</v>
      </c>
      <c r="C54" s="150"/>
      <c r="D54" s="150"/>
      <c r="E54" s="150"/>
      <c r="F54" s="78" t="s">
        <v>203</v>
      </c>
      <c r="G54" s="156"/>
      <c r="H54" s="156"/>
      <c r="I54" s="157"/>
      <c r="J54" s="28">
        <v>12147918.85</v>
      </c>
      <c r="K54" s="28">
        <v>1040000</v>
      </c>
      <c r="L54" s="28">
        <v>1053000</v>
      </c>
      <c r="M54" s="6">
        <v>1245000</v>
      </c>
      <c r="N54" s="72">
        <v>3338000</v>
      </c>
      <c r="O54" s="28">
        <v>960000</v>
      </c>
      <c r="P54" s="28">
        <v>1050029.1200000001</v>
      </c>
      <c r="Q54" s="6">
        <v>1414000</v>
      </c>
      <c r="R54" s="72">
        <v>3424029.12</v>
      </c>
      <c r="S54" s="28">
        <v>1425000</v>
      </c>
      <c r="T54" s="28">
        <v>1000000</v>
      </c>
      <c r="U54" s="6">
        <v>970000</v>
      </c>
      <c r="V54" s="72">
        <v>3395000</v>
      </c>
      <c r="W54" s="28">
        <v>1370000</v>
      </c>
      <c r="X54" s="28">
        <v>598305.61</v>
      </c>
      <c r="Y54" s="6">
        <v>22584.12</v>
      </c>
      <c r="Z54" s="72">
        <v>1990889.73</v>
      </c>
      <c r="AA54" s="77">
        <v>12147918.85</v>
      </c>
      <c r="AB54" s="77">
        <v>1040000</v>
      </c>
      <c r="AC54" s="77">
        <v>1053000</v>
      </c>
      <c r="AD54" s="77">
        <v>1245000</v>
      </c>
      <c r="AE54" s="77">
        <v>960000</v>
      </c>
      <c r="AF54" s="77">
        <v>1050029.1200000001</v>
      </c>
      <c r="AG54" s="77">
        <v>1414000</v>
      </c>
      <c r="AH54" s="77">
        <v>1425000</v>
      </c>
      <c r="AI54" s="77">
        <v>1000000</v>
      </c>
      <c r="AJ54" s="77">
        <v>970000</v>
      </c>
      <c r="AK54" s="77">
        <v>1370000</v>
      </c>
      <c r="AL54" s="77">
        <v>598305.61</v>
      </c>
      <c r="AM54" s="77">
        <v>22584.12</v>
      </c>
      <c r="AN54" s="1"/>
    </row>
    <row r="55" spans="1:40" ht="32.25" customHeight="1" x14ac:dyDescent="0.25">
      <c r="A55" s="3"/>
      <c r="B55" s="97" t="s">
        <v>246</v>
      </c>
      <c r="C55" s="97"/>
      <c r="D55" s="26" t="s">
        <v>54</v>
      </c>
      <c r="E55" s="96"/>
      <c r="F55" s="82">
        <v>921</v>
      </c>
      <c r="G55" s="95">
        <v>113</v>
      </c>
      <c r="H55" s="94">
        <v>300100000</v>
      </c>
      <c r="I55" s="93"/>
      <c r="J55" s="22">
        <v>12147918.85</v>
      </c>
      <c r="K55" s="22">
        <v>1040000</v>
      </c>
      <c r="L55" s="22">
        <v>1053000</v>
      </c>
      <c r="M55" s="22">
        <v>1245000</v>
      </c>
      <c r="N55" s="20">
        <v>3338000</v>
      </c>
      <c r="O55" s="22">
        <v>960000</v>
      </c>
      <c r="P55" s="22">
        <v>1050029.1200000001</v>
      </c>
      <c r="Q55" s="22">
        <v>1414000</v>
      </c>
      <c r="R55" s="20">
        <v>3424029.12</v>
      </c>
      <c r="S55" s="22">
        <v>1425000</v>
      </c>
      <c r="T55" s="22">
        <v>1000000</v>
      </c>
      <c r="U55" s="22">
        <v>970000</v>
      </c>
      <c r="V55" s="20">
        <v>3395000</v>
      </c>
      <c r="W55" s="22">
        <v>1370000</v>
      </c>
      <c r="X55" s="22">
        <v>598305.61</v>
      </c>
      <c r="Y55" s="22">
        <v>22584.12</v>
      </c>
      <c r="Z55" s="20">
        <v>1990889.73</v>
      </c>
      <c r="AA55" s="77">
        <v>12147918.85</v>
      </c>
      <c r="AB55" s="77">
        <v>1040000</v>
      </c>
      <c r="AC55" s="77">
        <v>1053000</v>
      </c>
      <c r="AD55" s="77">
        <v>1245000</v>
      </c>
      <c r="AE55" s="77">
        <v>960000</v>
      </c>
      <c r="AF55" s="77">
        <v>1050029.1200000001</v>
      </c>
      <c r="AG55" s="77">
        <v>1414000</v>
      </c>
      <c r="AH55" s="77">
        <v>1425000</v>
      </c>
      <c r="AI55" s="77">
        <v>1000000</v>
      </c>
      <c r="AJ55" s="77">
        <v>970000</v>
      </c>
      <c r="AK55" s="77">
        <v>1370000</v>
      </c>
      <c r="AL55" s="77">
        <v>598305.61</v>
      </c>
      <c r="AM55" s="77">
        <v>22584.12</v>
      </c>
      <c r="AN55" s="1"/>
    </row>
    <row r="56" spans="1:40" ht="12.75" customHeight="1" x14ac:dyDescent="0.25">
      <c r="A56" s="3"/>
      <c r="B56" s="150" t="s">
        <v>16</v>
      </c>
      <c r="C56" s="150"/>
      <c r="D56" s="150"/>
      <c r="E56" s="150"/>
      <c r="F56" s="78" t="s">
        <v>203</v>
      </c>
      <c r="G56" s="156"/>
      <c r="H56" s="156"/>
      <c r="I56" s="157"/>
      <c r="J56" s="28">
        <v>1707624237.6700001</v>
      </c>
      <c r="K56" s="28">
        <v>64808313.5</v>
      </c>
      <c r="L56" s="28">
        <v>191542070.75999999</v>
      </c>
      <c r="M56" s="6">
        <v>93340777.840000004</v>
      </c>
      <c r="N56" s="72">
        <v>349691162.10000002</v>
      </c>
      <c r="O56" s="28">
        <v>197686718.94</v>
      </c>
      <c r="P56" s="28">
        <v>153376554.94</v>
      </c>
      <c r="Q56" s="6">
        <v>237525703.25999999</v>
      </c>
      <c r="R56" s="72">
        <v>588588977.13999999</v>
      </c>
      <c r="S56" s="28">
        <v>121972662.34999999</v>
      </c>
      <c r="T56" s="28">
        <v>86074917.700000003</v>
      </c>
      <c r="U56" s="6">
        <v>121425856.33</v>
      </c>
      <c r="V56" s="72">
        <v>329473436.38</v>
      </c>
      <c r="W56" s="28">
        <v>152619876.41</v>
      </c>
      <c r="X56" s="28">
        <v>123474067.36</v>
      </c>
      <c r="Y56" s="6">
        <v>163776718.28</v>
      </c>
      <c r="Z56" s="72">
        <v>439870662.05000001</v>
      </c>
      <c r="AA56" s="77">
        <v>1707624237.6700001</v>
      </c>
      <c r="AB56" s="77">
        <v>64808313.5</v>
      </c>
      <c r="AC56" s="77">
        <v>191542070.75999999</v>
      </c>
      <c r="AD56" s="77">
        <v>93340777.840000004</v>
      </c>
      <c r="AE56" s="77">
        <v>197686718.94</v>
      </c>
      <c r="AF56" s="77">
        <v>153376554.94</v>
      </c>
      <c r="AG56" s="77">
        <v>237525703.25999999</v>
      </c>
      <c r="AH56" s="77">
        <v>121972662.34999999</v>
      </c>
      <c r="AI56" s="77">
        <v>86074917.700000003</v>
      </c>
      <c r="AJ56" s="77">
        <v>121425856.33</v>
      </c>
      <c r="AK56" s="77">
        <v>152619876.41</v>
      </c>
      <c r="AL56" s="77">
        <v>123474067.36</v>
      </c>
      <c r="AM56" s="77">
        <v>163776718.28</v>
      </c>
      <c r="AN56" s="1"/>
    </row>
    <row r="57" spans="1:40" ht="12.75" customHeight="1" x14ac:dyDescent="0.25">
      <c r="A57" s="3"/>
      <c r="B57" s="60" t="s">
        <v>246</v>
      </c>
      <c r="C57" s="60"/>
      <c r="D57" s="41" t="s">
        <v>7</v>
      </c>
      <c r="E57" s="87"/>
      <c r="F57" s="82">
        <v>925</v>
      </c>
      <c r="G57" s="86">
        <v>701</v>
      </c>
      <c r="H57" s="85">
        <v>122003009</v>
      </c>
      <c r="I57" s="84"/>
      <c r="J57" s="20">
        <v>452029999.58999997</v>
      </c>
      <c r="K57" s="20">
        <v>19658000</v>
      </c>
      <c r="L57" s="20">
        <v>61802000</v>
      </c>
      <c r="M57" s="20">
        <v>24358000</v>
      </c>
      <c r="N57" s="20">
        <v>105818000</v>
      </c>
      <c r="O57" s="20">
        <v>60422100</v>
      </c>
      <c r="P57" s="20">
        <v>29000000</v>
      </c>
      <c r="Q57" s="20">
        <v>50276000</v>
      </c>
      <c r="R57" s="20">
        <v>139698100</v>
      </c>
      <c r="S57" s="20">
        <v>31105979.399999999</v>
      </c>
      <c r="T57" s="20">
        <v>32524100</v>
      </c>
      <c r="U57" s="20">
        <v>40681000</v>
      </c>
      <c r="V57" s="20">
        <v>104311079.40000001</v>
      </c>
      <c r="W57" s="20">
        <v>35983820.189999998</v>
      </c>
      <c r="X57" s="20">
        <v>23823300</v>
      </c>
      <c r="Y57" s="20">
        <v>42395700</v>
      </c>
      <c r="Z57" s="20">
        <v>102202820.19</v>
      </c>
      <c r="AA57" s="77">
        <v>452029999.58999997</v>
      </c>
      <c r="AB57" s="77">
        <v>19658000</v>
      </c>
      <c r="AC57" s="77">
        <v>61802000</v>
      </c>
      <c r="AD57" s="77">
        <v>24358000</v>
      </c>
      <c r="AE57" s="77">
        <v>60422100</v>
      </c>
      <c r="AF57" s="77">
        <v>29000000</v>
      </c>
      <c r="AG57" s="77">
        <v>50276000</v>
      </c>
      <c r="AH57" s="77">
        <v>31105979.399999999</v>
      </c>
      <c r="AI57" s="77">
        <v>32524100</v>
      </c>
      <c r="AJ57" s="77">
        <v>40681000</v>
      </c>
      <c r="AK57" s="77">
        <v>35983820.189999998</v>
      </c>
      <c r="AL57" s="77">
        <v>23823300</v>
      </c>
      <c r="AM57" s="77">
        <v>42395700</v>
      </c>
      <c r="AN57" s="1"/>
    </row>
    <row r="58" spans="1:40" ht="12.75" customHeight="1" x14ac:dyDescent="0.25">
      <c r="A58" s="3"/>
      <c r="B58" s="60" t="s">
        <v>246</v>
      </c>
      <c r="C58" s="60"/>
      <c r="D58" s="41" t="s">
        <v>7</v>
      </c>
      <c r="E58" s="87"/>
      <c r="F58" s="82">
        <v>925</v>
      </c>
      <c r="G58" s="86">
        <v>701</v>
      </c>
      <c r="H58" s="85">
        <v>122003011</v>
      </c>
      <c r="I58" s="84"/>
      <c r="J58" s="20">
        <v>3569600</v>
      </c>
      <c r="K58" s="20">
        <v>0</v>
      </c>
      <c r="L58" s="20">
        <v>1395000</v>
      </c>
      <c r="M58" s="20">
        <v>667000</v>
      </c>
      <c r="N58" s="20">
        <v>2062000</v>
      </c>
      <c r="O58" s="20">
        <v>573000</v>
      </c>
      <c r="P58" s="20">
        <v>266000</v>
      </c>
      <c r="Q58" s="20">
        <v>82500</v>
      </c>
      <c r="R58" s="20">
        <v>921500</v>
      </c>
      <c r="S58" s="20">
        <v>48000</v>
      </c>
      <c r="T58" s="20">
        <v>49000</v>
      </c>
      <c r="U58" s="20">
        <v>54500</v>
      </c>
      <c r="V58" s="20">
        <v>151500</v>
      </c>
      <c r="W58" s="20">
        <v>113000</v>
      </c>
      <c r="X58" s="20">
        <v>302600</v>
      </c>
      <c r="Y58" s="20">
        <v>19000</v>
      </c>
      <c r="Z58" s="20">
        <v>434600</v>
      </c>
      <c r="AA58" s="77">
        <v>3569600</v>
      </c>
      <c r="AB58" s="77">
        <v>0</v>
      </c>
      <c r="AC58" s="77">
        <v>1395000</v>
      </c>
      <c r="AD58" s="77">
        <v>667000</v>
      </c>
      <c r="AE58" s="77">
        <v>573000</v>
      </c>
      <c r="AF58" s="77">
        <v>266000</v>
      </c>
      <c r="AG58" s="77">
        <v>82500</v>
      </c>
      <c r="AH58" s="77">
        <v>48000</v>
      </c>
      <c r="AI58" s="77">
        <v>49000</v>
      </c>
      <c r="AJ58" s="77">
        <v>54500</v>
      </c>
      <c r="AK58" s="77">
        <v>113000</v>
      </c>
      <c r="AL58" s="77">
        <v>302600</v>
      </c>
      <c r="AM58" s="77">
        <v>19000</v>
      </c>
      <c r="AN58" s="1"/>
    </row>
    <row r="59" spans="1:40" ht="12.75" customHeight="1" x14ac:dyDescent="0.25">
      <c r="A59" s="3"/>
      <c r="B59" s="60" t="s">
        <v>246</v>
      </c>
      <c r="C59" s="60"/>
      <c r="D59" s="41" t="s">
        <v>7</v>
      </c>
      <c r="E59" s="87"/>
      <c r="F59" s="82">
        <v>925</v>
      </c>
      <c r="G59" s="86">
        <v>701</v>
      </c>
      <c r="H59" s="85">
        <v>122003012</v>
      </c>
      <c r="I59" s="84"/>
      <c r="J59" s="20">
        <v>28589600</v>
      </c>
      <c r="K59" s="20">
        <v>1200000</v>
      </c>
      <c r="L59" s="20">
        <v>3200000</v>
      </c>
      <c r="M59" s="20">
        <v>1200000</v>
      </c>
      <c r="N59" s="20">
        <v>5600000</v>
      </c>
      <c r="O59" s="20">
        <v>4000000</v>
      </c>
      <c r="P59" s="20">
        <v>2200000</v>
      </c>
      <c r="Q59" s="20">
        <v>4345000</v>
      </c>
      <c r="R59" s="20">
        <v>10545000</v>
      </c>
      <c r="S59" s="20">
        <v>1000000</v>
      </c>
      <c r="T59" s="20">
        <v>0</v>
      </c>
      <c r="U59" s="20">
        <v>2200000</v>
      </c>
      <c r="V59" s="20">
        <v>3200000</v>
      </c>
      <c r="W59" s="20">
        <v>2200000</v>
      </c>
      <c r="X59" s="20">
        <v>2200000</v>
      </c>
      <c r="Y59" s="20">
        <v>4844600</v>
      </c>
      <c r="Z59" s="20">
        <v>9244600</v>
      </c>
      <c r="AA59" s="77">
        <v>28589600</v>
      </c>
      <c r="AB59" s="77">
        <v>1200000</v>
      </c>
      <c r="AC59" s="77">
        <v>3200000</v>
      </c>
      <c r="AD59" s="77">
        <v>1200000</v>
      </c>
      <c r="AE59" s="77">
        <v>4000000</v>
      </c>
      <c r="AF59" s="77">
        <v>2200000</v>
      </c>
      <c r="AG59" s="77">
        <v>4345000</v>
      </c>
      <c r="AH59" s="77">
        <v>1000000</v>
      </c>
      <c r="AI59" s="77">
        <v>0</v>
      </c>
      <c r="AJ59" s="77">
        <v>2200000</v>
      </c>
      <c r="AK59" s="77">
        <v>2200000</v>
      </c>
      <c r="AL59" s="77">
        <v>2200000</v>
      </c>
      <c r="AM59" s="77">
        <v>4844600</v>
      </c>
      <c r="AN59" s="1"/>
    </row>
    <row r="60" spans="1:40" ht="12.75" customHeight="1" x14ac:dyDescent="0.25">
      <c r="A60" s="3"/>
      <c r="B60" s="60" t="s">
        <v>246</v>
      </c>
      <c r="C60" s="60"/>
      <c r="D60" s="41" t="s">
        <v>7</v>
      </c>
      <c r="E60" s="87"/>
      <c r="F60" s="82">
        <v>925</v>
      </c>
      <c r="G60" s="86">
        <v>701</v>
      </c>
      <c r="H60" s="85">
        <v>122004006</v>
      </c>
      <c r="I60" s="84"/>
      <c r="J60" s="20">
        <v>4580000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4580000</v>
      </c>
      <c r="Q60" s="20">
        <v>0</v>
      </c>
      <c r="R60" s="20">
        <v>4580000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77">
        <v>4580000</v>
      </c>
      <c r="AB60" s="77">
        <v>0</v>
      </c>
      <c r="AC60" s="77">
        <v>0</v>
      </c>
      <c r="AD60" s="77">
        <v>0</v>
      </c>
      <c r="AE60" s="77">
        <v>0</v>
      </c>
      <c r="AF60" s="77">
        <v>4580000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1"/>
    </row>
    <row r="61" spans="1:40" ht="12.75" customHeight="1" x14ac:dyDescent="0.25">
      <c r="A61" s="3"/>
      <c r="B61" s="60" t="s">
        <v>246</v>
      </c>
      <c r="C61" s="60"/>
      <c r="D61" s="41" t="s">
        <v>7</v>
      </c>
      <c r="E61" s="87"/>
      <c r="F61" s="82">
        <v>925</v>
      </c>
      <c r="G61" s="86">
        <v>701</v>
      </c>
      <c r="H61" s="85">
        <v>202931000</v>
      </c>
      <c r="I61" s="84"/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77">
        <v>0</v>
      </c>
      <c r="AB61" s="77">
        <v>0</v>
      </c>
      <c r="AC61" s="77">
        <v>0</v>
      </c>
      <c r="AD61" s="77">
        <v>0</v>
      </c>
      <c r="AE61" s="77">
        <v>0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1"/>
    </row>
    <row r="62" spans="1:40" ht="12.75" customHeight="1" x14ac:dyDescent="0.25">
      <c r="A62" s="3"/>
      <c r="B62" s="60" t="s">
        <v>246</v>
      </c>
      <c r="C62" s="60"/>
      <c r="D62" s="41" t="s">
        <v>7</v>
      </c>
      <c r="E62" s="87"/>
      <c r="F62" s="82">
        <v>925</v>
      </c>
      <c r="G62" s="86">
        <v>701</v>
      </c>
      <c r="H62" s="85">
        <v>300100000</v>
      </c>
      <c r="I62" s="84"/>
      <c r="J62" s="20">
        <v>243140433.11000001</v>
      </c>
      <c r="K62" s="20">
        <v>8064482.2000000002</v>
      </c>
      <c r="L62" s="20">
        <v>20724304.82</v>
      </c>
      <c r="M62" s="20">
        <v>15521169.93</v>
      </c>
      <c r="N62" s="20">
        <v>44309956.950000003</v>
      </c>
      <c r="O62" s="20">
        <v>24910196.350000001</v>
      </c>
      <c r="P62" s="20">
        <v>21423915.84</v>
      </c>
      <c r="Q62" s="20">
        <v>28765064.91</v>
      </c>
      <c r="R62" s="20">
        <v>75099177.099999994</v>
      </c>
      <c r="S62" s="20">
        <v>27856598.870000001</v>
      </c>
      <c r="T62" s="20">
        <v>22901265.66</v>
      </c>
      <c r="U62" s="20">
        <v>24911289.550000001</v>
      </c>
      <c r="V62" s="20">
        <v>75669154.079999998</v>
      </c>
      <c r="W62" s="20">
        <v>16330908.699999999</v>
      </c>
      <c r="X62" s="20">
        <v>18406615.23</v>
      </c>
      <c r="Y62" s="20">
        <v>13324621.050000001</v>
      </c>
      <c r="Z62" s="20">
        <v>48062144.979999997</v>
      </c>
      <c r="AA62" s="77">
        <v>243140433.11000001</v>
      </c>
      <c r="AB62" s="77">
        <v>8064482.2000000002</v>
      </c>
      <c r="AC62" s="77">
        <v>20724304.82</v>
      </c>
      <c r="AD62" s="77">
        <v>15521169.93</v>
      </c>
      <c r="AE62" s="77">
        <v>24910196.350000001</v>
      </c>
      <c r="AF62" s="77">
        <v>21423915.84</v>
      </c>
      <c r="AG62" s="77">
        <v>28765064.91</v>
      </c>
      <c r="AH62" s="77">
        <v>27856598.870000001</v>
      </c>
      <c r="AI62" s="77">
        <v>22901265.66</v>
      </c>
      <c r="AJ62" s="77">
        <v>24911289.550000001</v>
      </c>
      <c r="AK62" s="77">
        <v>16330908.699999999</v>
      </c>
      <c r="AL62" s="77">
        <v>18406615.23</v>
      </c>
      <c r="AM62" s="77">
        <v>13324621.050000001</v>
      </c>
      <c r="AN62" s="1"/>
    </row>
    <row r="63" spans="1:40" ht="12.75" customHeight="1" x14ac:dyDescent="0.25">
      <c r="A63" s="3"/>
      <c r="B63" s="60" t="s">
        <v>246</v>
      </c>
      <c r="C63" s="60"/>
      <c r="D63" s="41" t="s">
        <v>7</v>
      </c>
      <c r="E63" s="87"/>
      <c r="F63" s="82">
        <v>925</v>
      </c>
      <c r="G63" s="86">
        <v>702</v>
      </c>
      <c r="H63" s="85"/>
      <c r="I63" s="84"/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77">
        <v>0</v>
      </c>
      <c r="AB63" s="77">
        <v>0</v>
      </c>
      <c r="AC63" s="77">
        <v>0</v>
      </c>
      <c r="AD63" s="77">
        <v>0</v>
      </c>
      <c r="AE63" s="77">
        <v>0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1"/>
    </row>
    <row r="64" spans="1:40" ht="12.75" customHeight="1" x14ac:dyDescent="0.25">
      <c r="A64" s="3"/>
      <c r="B64" s="60" t="s">
        <v>246</v>
      </c>
      <c r="C64" s="60"/>
      <c r="D64" s="41" t="s">
        <v>7</v>
      </c>
      <c r="E64" s="87"/>
      <c r="F64" s="82">
        <v>925</v>
      </c>
      <c r="G64" s="86">
        <v>702</v>
      </c>
      <c r="H64" s="85">
        <v>122002022</v>
      </c>
      <c r="I64" s="84"/>
      <c r="J64" s="20">
        <v>13786600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13786600</v>
      </c>
      <c r="T64" s="20">
        <v>0</v>
      </c>
      <c r="U64" s="20">
        <v>0</v>
      </c>
      <c r="V64" s="20">
        <v>13786600</v>
      </c>
      <c r="W64" s="20">
        <v>0</v>
      </c>
      <c r="X64" s="20">
        <v>0</v>
      </c>
      <c r="Y64" s="20">
        <v>0</v>
      </c>
      <c r="Z64" s="20">
        <v>0</v>
      </c>
      <c r="AA64" s="77">
        <v>13786600</v>
      </c>
      <c r="AB64" s="77">
        <v>0</v>
      </c>
      <c r="AC64" s="77">
        <v>0</v>
      </c>
      <c r="AD64" s="77">
        <v>0</v>
      </c>
      <c r="AE64" s="77">
        <v>0</v>
      </c>
      <c r="AF64" s="77">
        <v>0</v>
      </c>
      <c r="AG64" s="77">
        <v>0</v>
      </c>
      <c r="AH64" s="77">
        <v>13786600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1"/>
    </row>
    <row r="65" spans="1:40" ht="12.75" customHeight="1" x14ac:dyDescent="0.25">
      <c r="A65" s="3"/>
      <c r="B65" s="60" t="s">
        <v>246</v>
      </c>
      <c r="C65" s="60"/>
      <c r="D65" s="41" t="s">
        <v>7</v>
      </c>
      <c r="E65" s="87"/>
      <c r="F65" s="82">
        <v>925</v>
      </c>
      <c r="G65" s="86">
        <v>702</v>
      </c>
      <c r="H65" s="85">
        <v>122002025</v>
      </c>
      <c r="I65" s="84"/>
      <c r="J65" s="20">
        <v>5839800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5839800</v>
      </c>
      <c r="T65" s="20">
        <v>0</v>
      </c>
      <c r="U65" s="20">
        <v>0</v>
      </c>
      <c r="V65" s="20">
        <v>5839800</v>
      </c>
      <c r="W65" s="20">
        <v>0</v>
      </c>
      <c r="X65" s="20">
        <v>0</v>
      </c>
      <c r="Y65" s="20">
        <v>0</v>
      </c>
      <c r="Z65" s="20">
        <v>0</v>
      </c>
      <c r="AA65" s="77">
        <v>5839800</v>
      </c>
      <c r="AB65" s="77">
        <v>0</v>
      </c>
      <c r="AC65" s="77">
        <v>0</v>
      </c>
      <c r="AD65" s="77">
        <v>0</v>
      </c>
      <c r="AE65" s="77">
        <v>0</v>
      </c>
      <c r="AF65" s="77">
        <v>0</v>
      </c>
      <c r="AG65" s="77">
        <v>0</v>
      </c>
      <c r="AH65" s="77">
        <v>5839800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1"/>
    </row>
    <row r="66" spans="1:40" ht="12.75" customHeight="1" x14ac:dyDescent="0.25">
      <c r="A66" s="3"/>
      <c r="B66" s="60" t="s">
        <v>246</v>
      </c>
      <c r="C66" s="60"/>
      <c r="D66" s="41" t="s">
        <v>7</v>
      </c>
      <c r="E66" s="87"/>
      <c r="F66" s="82">
        <v>925</v>
      </c>
      <c r="G66" s="86">
        <v>702</v>
      </c>
      <c r="H66" s="85">
        <v>122002252</v>
      </c>
      <c r="I66" s="84"/>
      <c r="J66" s="20">
        <v>6172600</v>
      </c>
      <c r="K66" s="20">
        <v>0</v>
      </c>
      <c r="L66" s="20">
        <v>642266.66</v>
      </c>
      <c r="M66" s="20">
        <v>642266.66</v>
      </c>
      <c r="N66" s="20">
        <v>1284533.32</v>
      </c>
      <c r="O66" s="20">
        <v>642266.66</v>
      </c>
      <c r="P66" s="20">
        <v>642266.66</v>
      </c>
      <c r="Q66" s="20">
        <v>642266.66</v>
      </c>
      <c r="R66" s="20">
        <v>1926799.98</v>
      </c>
      <c r="S66" s="20">
        <v>0</v>
      </c>
      <c r="T66" s="20">
        <v>0</v>
      </c>
      <c r="U66" s="20">
        <v>0</v>
      </c>
      <c r="V66" s="20">
        <v>0</v>
      </c>
      <c r="W66" s="20">
        <v>642266.66</v>
      </c>
      <c r="X66" s="20">
        <v>642266.66</v>
      </c>
      <c r="Y66" s="20">
        <v>1676733.38</v>
      </c>
      <c r="Z66" s="20">
        <v>2961266.7</v>
      </c>
      <c r="AA66" s="77">
        <v>6172600</v>
      </c>
      <c r="AB66" s="77">
        <v>0</v>
      </c>
      <c r="AC66" s="77">
        <v>642266.66</v>
      </c>
      <c r="AD66" s="77">
        <v>642266.66</v>
      </c>
      <c r="AE66" s="77">
        <v>642266.66</v>
      </c>
      <c r="AF66" s="77">
        <v>642266.66</v>
      </c>
      <c r="AG66" s="77">
        <v>642266.66</v>
      </c>
      <c r="AH66" s="77">
        <v>0</v>
      </c>
      <c r="AI66" s="77">
        <v>0</v>
      </c>
      <c r="AJ66" s="77">
        <v>0</v>
      </c>
      <c r="AK66" s="77">
        <v>642266.66</v>
      </c>
      <c r="AL66" s="77">
        <v>642266.66</v>
      </c>
      <c r="AM66" s="77">
        <v>1676733.38</v>
      </c>
      <c r="AN66" s="1"/>
    </row>
    <row r="67" spans="1:40" ht="12.75" customHeight="1" x14ac:dyDescent="0.25">
      <c r="A67" s="3"/>
      <c r="B67" s="60" t="s">
        <v>246</v>
      </c>
      <c r="C67" s="60"/>
      <c r="D67" s="41" t="s">
        <v>7</v>
      </c>
      <c r="E67" s="87"/>
      <c r="F67" s="82">
        <v>925</v>
      </c>
      <c r="G67" s="86">
        <v>702</v>
      </c>
      <c r="H67" s="85">
        <v>122003012</v>
      </c>
      <c r="I67" s="84"/>
      <c r="J67" s="20">
        <v>574005800</v>
      </c>
      <c r="K67" s="20">
        <v>17109000</v>
      </c>
      <c r="L67" s="20">
        <v>67160200</v>
      </c>
      <c r="M67" s="20">
        <v>14385000</v>
      </c>
      <c r="N67" s="20">
        <v>98654200</v>
      </c>
      <c r="O67" s="20">
        <v>68944700</v>
      </c>
      <c r="P67" s="20">
        <v>55378300</v>
      </c>
      <c r="Q67" s="20">
        <v>116779900</v>
      </c>
      <c r="R67" s="20">
        <v>241102900</v>
      </c>
      <c r="S67" s="20">
        <v>8328600</v>
      </c>
      <c r="T67" s="20">
        <v>0</v>
      </c>
      <c r="U67" s="20">
        <v>33990500</v>
      </c>
      <c r="V67" s="20">
        <v>42319100</v>
      </c>
      <c r="W67" s="20">
        <v>63491600</v>
      </c>
      <c r="X67" s="20">
        <v>53491600</v>
      </c>
      <c r="Y67" s="20">
        <v>74946400</v>
      </c>
      <c r="Z67" s="20">
        <v>191929600</v>
      </c>
      <c r="AA67" s="77">
        <v>574005800</v>
      </c>
      <c r="AB67" s="77">
        <v>17109000</v>
      </c>
      <c r="AC67" s="77">
        <v>67160200</v>
      </c>
      <c r="AD67" s="77">
        <v>14385000</v>
      </c>
      <c r="AE67" s="77">
        <v>68944700</v>
      </c>
      <c r="AF67" s="77">
        <v>55378300</v>
      </c>
      <c r="AG67" s="77">
        <v>116779900</v>
      </c>
      <c r="AH67" s="77">
        <v>8328600</v>
      </c>
      <c r="AI67" s="77">
        <v>0</v>
      </c>
      <c r="AJ67" s="77">
        <v>33990500</v>
      </c>
      <c r="AK67" s="77">
        <v>63491600</v>
      </c>
      <c r="AL67" s="77">
        <v>53491600</v>
      </c>
      <c r="AM67" s="77">
        <v>74946400</v>
      </c>
      <c r="AN67" s="1"/>
    </row>
    <row r="68" spans="1:40" ht="12.75" customHeight="1" x14ac:dyDescent="0.25">
      <c r="A68" s="3"/>
      <c r="B68" s="60" t="s">
        <v>246</v>
      </c>
      <c r="C68" s="60"/>
      <c r="D68" s="41" t="s">
        <v>7</v>
      </c>
      <c r="E68" s="87"/>
      <c r="F68" s="82">
        <v>925</v>
      </c>
      <c r="G68" s="86">
        <v>702</v>
      </c>
      <c r="H68" s="85">
        <v>122003014</v>
      </c>
      <c r="I68" s="84"/>
      <c r="J68" s="20">
        <v>1696900</v>
      </c>
      <c r="K68" s="20">
        <v>0</v>
      </c>
      <c r="L68" s="20">
        <v>186300</v>
      </c>
      <c r="M68" s="20">
        <v>186300</v>
      </c>
      <c r="N68" s="20">
        <v>372600</v>
      </c>
      <c r="O68" s="20">
        <v>186300</v>
      </c>
      <c r="P68" s="20">
        <v>186300</v>
      </c>
      <c r="Q68" s="20">
        <v>186300</v>
      </c>
      <c r="R68" s="20">
        <v>558900</v>
      </c>
      <c r="S68" s="20">
        <v>0</v>
      </c>
      <c r="T68" s="20">
        <v>0</v>
      </c>
      <c r="U68" s="20">
        <v>0</v>
      </c>
      <c r="V68" s="20">
        <v>0</v>
      </c>
      <c r="W68" s="20">
        <v>186300</v>
      </c>
      <c r="X68" s="20">
        <v>186300</v>
      </c>
      <c r="Y68" s="20">
        <v>392800</v>
      </c>
      <c r="Z68" s="20">
        <v>765400</v>
      </c>
      <c r="AA68" s="77">
        <v>1696900</v>
      </c>
      <c r="AB68" s="77">
        <v>0</v>
      </c>
      <c r="AC68" s="77">
        <v>186300</v>
      </c>
      <c r="AD68" s="77">
        <v>186300</v>
      </c>
      <c r="AE68" s="77">
        <v>186300</v>
      </c>
      <c r="AF68" s="77">
        <v>186300</v>
      </c>
      <c r="AG68" s="77">
        <v>186300</v>
      </c>
      <c r="AH68" s="77">
        <v>0</v>
      </c>
      <c r="AI68" s="77">
        <v>0</v>
      </c>
      <c r="AJ68" s="77">
        <v>0</v>
      </c>
      <c r="AK68" s="77">
        <v>186300</v>
      </c>
      <c r="AL68" s="77">
        <v>186300</v>
      </c>
      <c r="AM68" s="77">
        <v>392800</v>
      </c>
      <c r="AN68" s="1"/>
    </row>
    <row r="69" spans="1:40" ht="12.75" customHeight="1" x14ac:dyDescent="0.25">
      <c r="A69" s="3"/>
      <c r="B69" s="60" t="s">
        <v>246</v>
      </c>
      <c r="C69" s="60"/>
      <c r="D69" s="41" t="s">
        <v>7</v>
      </c>
      <c r="E69" s="87"/>
      <c r="F69" s="82">
        <v>925</v>
      </c>
      <c r="G69" s="86">
        <v>702</v>
      </c>
      <c r="H69" s="85">
        <v>122003015</v>
      </c>
      <c r="I69" s="84"/>
      <c r="J69" s="20">
        <v>5403800</v>
      </c>
      <c r="K69" s="20">
        <v>0</v>
      </c>
      <c r="L69" s="20">
        <v>1290000</v>
      </c>
      <c r="M69" s="20">
        <v>430000</v>
      </c>
      <c r="N69" s="20">
        <v>1720000</v>
      </c>
      <c r="O69" s="20">
        <v>430000</v>
      </c>
      <c r="P69" s="20">
        <v>430000</v>
      </c>
      <c r="Q69" s="20">
        <v>151300</v>
      </c>
      <c r="R69" s="20">
        <v>1011300</v>
      </c>
      <c r="S69" s="20">
        <v>1047000</v>
      </c>
      <c r="T69" s="20">
        <v>761500</v>
      </c>
      <c r="U69" s="20">
        <v>104800</v>
      </c>
      <c r="V69" s="20">
        <v>1913300</v>
      </c>
      <c r="W69" s="20">
        <v>6200</v>
      </c>
      <c r="X69" s="20">
        <v>0</v>
      </c>
      <c r="Y69" s="20">
        <v>753000</v>
      </c>
      <c r="Z69" s="20">
        <v>759200</v>
      </c>
      <c r="AA69" s="77">
        <v>5403800</v>
      </c>
      <c r="AB69" s="77">
        <v>0</v>
      </c>
      <c r="AC69" s="77">
        <v>1290000</v>
      </c>
      <c r="AD69" s="77">
        <v>430000</v>
      </c>
      <c r="AE69" s="77">
        <v>430000</v>
      </c>
      <c r="AF69" s="77">
        <v>430000</v>
      </c>
      <c r="AG69" s="77">
        <v>151300</v>
      </c>
      <c r="AH69" s="77">
        <v>1047000</v>
      </c>
      <c r="AI69" s="77">
        <v>761500</v>
      </c>
      <c r="AJ69" s="77">
        <v>104800</v>
      </c>
      <c r="AK69" s="77">
        <v>6200</v>
      </c>
      <c r="AL69" s="77">
        <v>0</v>
      </c>
      <c r="AM69" s="77">
        <v>753000</v>
      </c>
      <c r="AN69" s="1"/>
    </row>
    <row r="70" spans="1:40" ht="12.75" customHeight="1" x14ac:dyDescent="0.25">
      <c r="A70" s="3"/>
      <c r="B70" s="60" t="s">
        <v>246</v>
      </c>
      <c r="C70" s="60"/>
      <c r="D70" s="41" t="s">
        <v>7</v>
      </c>
      <c r="E70" s="87"/>
      <c r="F70" s="82">
        <v>925</v>
      </c>
      <c r="G70" s="86">
        <v>702</v>
      </c>
      <c r="H70" s="85">
        <v>122003016</v>
      </c>
      <c r="I70" s="84"/>
      <c r="J70" s="20">
        <v>4967900</v>
      </c>
      <c r="K70" s="20">
        <v>0</v>
      </c>
      <c r="L70" s="20">
        <v>1865000</v>
      </c>
      <c r="M70" s="20">
        <v>956000</v>
      </c>
      <c r="N70" s="20">
        <v>2821000</v>
      </c>
      <c r="O70" s="20">
        <v>739000</v>
      </c>
      <c r="P70" s="20">
        <v>385000</v>
      </c>
      <c r="Q70" s="20">
        <v>173000</v>
      </c>
      <c r="R70" s="20">
        <v>1297000</v>
      </c>
      <c r="S70" s="20">
        <v>62500</v>
      </c>
      <c r="T70" s="20">
        <v>62000</v>
      </c>
      <c r="U70" s="20">
        <v>68500</v>
      </c>
      <c r="V70" s="20">
        <v>193000</v>
      </c>
      <c r="W70" s="20">
        <v>123500</v>
      </c>
      <c r="X70" s="20">
        <v>245600</v>
      </c>
      <c r="Y70" s="20">
        <v>287800</v>
      </c>
      <c r="Z70" s="20">
        <v>656900</v>
      </c>
      <c r="AA70" s="77">
        <v>4967900</v>
      </c>
      <c r="AB70" s="77">
        <v>0</v>
      </c>
      <c r="AC70" s="77">
        <v>1865000</v>
      </c>
      <c r="AD70" s="77">
        <v>956000</v>
      </c>
      <c r="AE70" s="77">
        <v>739000</v>
      </c>
      <c r="AF70" s="77">
        <v>385000</v>
      </c>
      <c r="AG70" s="77">
        <v>173000</v>
      </c>
      <c r="AH70" s="77">
        <v>62500</v>
      </c>
      <c r="AI70" s="77">
        <v>62000</v>
      </c>
      <c r="AJ70" s="77">
        <v>68500</v>
      </c>
      <c r="AK70" s="77">
        <v>123500</v>
      </c>
      <c r="AL70" s="77">
        <v>245600</v>
      </c>
      <c r="AM70" s="77">
        <v>287800</v>
      </c>
      <c r="AN70" s="1"/>
    </row>
    <row r="71" spans="1:40" ht="12.75" customHeight="1" x14ac:dyDescent="0.25">
      <c r="A71" s="3"/>
      <c r="B71" s="60" t="s">
        <v>246</v>
      </c>
      <c r="C71" s="60"/>
      <c r="D71" s="41" t="s">
        <v>7</v>
      </c>
      <c r="E71" s="87"/>
      <c r="F71" s="82">
        <v>925</v>
      </c>
      <c r="G71" s="86">
        <v>702</v>
      </c>
      <c r="H71" s="85">
        <v>122003053</v>
      </c>
      <c r="I71" s="84"/>
      <c r="J71" s="20">
        <v>3114500</v>
      </c>
      <c r="K71" s="20">
        <v>0</v>
      </c>
      <c r="L71" s="20">
        <v>285700</v>
      </c>
      <c r="M71" s="20">
        <v>285700</v>
      </c>
      <c r="N71" s="20">
        <v>571400</v>
      </c>
      <c r="O71" s="20">
        <v>285700</v>
      </c>
      <c r="P71" s="20">
        <v>285700</v>
      </c>
      <c r="Q71" s="20">
        <v>285800</v>
      </c>
      <c r="R71" s="20">
        <v>857200</v>
      </c>
      <c r="S71" s="20">
        <v>0</v>
      </c>
      <c r="T71" s="20">
        <v>0</v>
      </c>
      <c r="U71" s="20">
        <v>0</v>
      </c>
      <c r="V71" s="20">
        <v>0</v>
      </c>
      <c r="W71" s="20">
        <v>285800</v>
      </c>
      <c r="X71" s="20">
        <v>285800</v>
      </c>
      <c r="Y71" s="20">
        <v>1114300</v>
      </c>
      <c r="Z71" s="20">
        <v>1685900</v>
      </c>
      <c r="AA71" s="77">
        <v>3114500</v>
      </c>
      <c r="AB71" s="77">
        <v>0</v>
      </c>
      <c r="AC71" s="77">
        <v>285700</v>
      </c>
      <c r="AD71" s="77">
        <v>285700</v>
      </c>
      <c r="AE71" s="77">
        <v>285700</v>
      </c>
      <c r="AF71" s="77">
        <v>285700</v>
      </c>
      <c r="AG71" s="77">
        <v>285800</v>
      </c>
      <c r="AH71" s="77">
        <v>0</v>
      </c>
      <c r="AI71" s="77">
        <v>0</v>
      </c>
      <c r="AJ71" s="77">
        <v>0</v>
      </c>
      <c r="AK71" s="77">
        <v>285800</v>
      </c>
      <c r="AL71" s="77">
        <v>285800</v>
      </c>
      <c r="AM71" s="77">
        <v>1114300</v>
      </c>
      <c r="AN71" s="1"/>
    </row>
    <row r="72" spans="1:40" ht="12.75" customHeight="1" x14ac:dyDescent="0.25">
      <c r="A72" s="3"/>
      <c r="B72" s="60" t="s">
        <v>246</v>
      </c>
      <c r="C72" s="60"/>
      <c r="D72" s="41" t="s">
        <v>7</v>
      </c>
      <c r="E72" s="87"/>
      <c r="F72" s="82">
        <v>925</v>
      </c>
      <c r="G72" s="86">
        <v>702</v>
      </c>
      <c r="H72" s="85">
        <v>122004006</v>
      </c>
      <c r="I72" s="84"/>
      <c r="J72" s="20">
        <v>5190000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4420000</v>
      </c>
      <c r="Q72" s="20">
        <v>0</v>
      </c>
      <c r="R72" s="20">
        <v>4420000</v>
      </c>
      <c r="S72" s="20">
        <v>770000</v>
      </c>
      <c r="T72" s="20">
        <v>0</v>
      </c>
      <c r="U72" s="20">
        <v>0</v>
      </c>
      <c r="V72" s="20">
        <v>770000</v>
      </c>
      <c r="W72" s="20">
        <v>0</v>
      </c>
      <c r="X72" s="20">
        <v>0</v>
      </c>
      <c r="Y72" s="20">
        <v>0</v>
      </c>
      <c r="Z72" s="20">
        <v>0</v>
      </c>
      <c r="AA72" s="77">
        <v>5190000</v>
      </c>
      <c r="AB72" s="77">
        <v>0</v>
      </c>
      <c r="AC72" s="77">
        <v>0</v>
      </c>
      <c r="AD72" s="77">
        <v>0</v>
      </c>
      <c r="AE72" s="77">
        <v>0</v>
      </c>
      <c r="AF72" s="77">
        <v>4420000</v>
      </c>
      <c r="AG72" s="77">
        <v>0</v>
      </c>
      <c r="AH72" s="77">
        <v>770000</v>
      </c>
      <c r="AI72" s="77">
        <v>0</v>
      </c>
      <c r="AJ72" s="77">
        <v>0</v>
      </c>
      <c r="AK72" s="77">
        <v>0</v>
      </c>
      <c r="AL72" s="77">
        <v>0</v>
      </c>
      <c r="AM72" s="77">
        <v>0</v>
      </c>
      <c r="AN72" s="1"/>
    </row>
    <row r="73" spans="1:40" ht="12.75" customHeight="1" x14ac:dyDescent="0.25">
      <c r="A73" s="3"/>
      <c r="B73" s="60" t="s">
        <v>246</v>
      </c>
      <c r="C73" s="60"/>
      <c r="D73" s="41" t="s">
        <v>7</v>
      </c>
      <c r="E73" s="87"/>
      <c r="F73" s="82">
        <v>925</v>
      </c>
      <c r="G73" s="86">
        <v>702</v>
      </c>
      <c r="H73" s="85">
        <v>300100000</v>
      </c>
      <c r="I73" s="84"/>
      <c r="J73" s="20">
        <v>170360498.11000001</v>
      </c>
      <c r="K73" s="20">
        <v>9956466.2300000004</v>
      </c>
      <c r="L73" s="20">
        <v>15939851.060000001</v>
      </c>
      <c r="M73" s="20">
        <v>21834484.010000002</v>
      </c>
      <c r="N73" s="20">
        <v>47730801.299999997</v>
      </c>
      <c r="O73" s="20">
        <v>16237615.35</v>
      </c>
      <c r="P73" s="20">
        <v>9449766.2599999998</v>
      </c>
      <c r="Q73" s="20">
        <v>16085691.380000001</v>
      </c>
      <c r="R73" s="20">
        <v>41773072.990000002</v>
      </c>
      <c r="S73" s="20">
        <v>13146127.699999999</v>
      </c>
      <c r="T73" s="20">
        <v>21738102.969999999</v>
      </c>
      <c r="U73" s="20">
        <v>6608359.8799999999</v>
      </c>
      <c r="V73" s="20">
        <v>41492590.549999997</v>
      </c>
      <c r="W73" s="20">
        <v>16438351.4</v>
      </c>
      <c r="X73" s="20">
        <v>12609658.82</v>
      </c>
      <c r="Y73" s="20">
        <v>10316023.050000001</v>
      </c>
      <c r="Z73" s="20">
        <v>39364033.270000003</v>
      </c>
      <c r="AA73" s="77">
        <v>170360498.11000001</v>
      </c>
      <c r="AB73" s="77">
        <v>9956466.2300000004</v>
      </c>
      <c r="AC73" s="77">
        <v>15939851.060000001</v>
      </c>
      <c r="AD73" s="77">
        <v>21834484.010000002</v>
      </c>
      <c r="AE73" s="77">
        <v>16237615.35</v>
      </c>
      <c r="AF73" s="77">
        <v>9449766.2599999998</v>
      </c>
      <c r="AG73" s="77">
        <v>16085691.380000001</v>
      </c>
      <c r="AH73" s="77">
        <v>13146127.699999999</v>
      </c>
      <c r="AI73" s="77">
        <v>21738102.969999999</v>
      </c>
      <c r="AJ73" s="77">
        <v>6608359.8799999999</v>
      </c>
      <c r="AK73" s="77">
        <v>16438351.4</v>
      </c>
      <c r="AL73" s="77">
        <v>12609658.82</v>
      </c>
      <c r="AM73" s="77">
        <v>10316023.050000001</v>
      </c>
      <c r="AN73" s="1"/>
    </row>
    <row r="74" spans="1:40" ht="12.75" customHeight="1" x14ac:dyDescent="0.25">
      <c r="A74" s="3"/>
      <c r="B74" s="60" t="s">
        <v>246</v>
      </c>
      <c r="C74" s="60"/>
      <c r="D74" s="41" t="s">
        <v>7</v>
      </c>
      <c r="E74" s="87"/>
      <c r="F74" s="82">
        <v>925</v>
      </c>
      <c r="G74" s="86">
        <v>703</v>
      </c>
      <c r="H74" s="85">
        <v>122003018</v>
      </c>
      <c r="I74" s="84"/>
      <c r="J74" s="20">
        <v>304400</v>
      </c>
      <c r="K74" s="20">
        <v>0</v>
      </c>
      <c r="L74" s="20">
        <v>102500</v>
      </c>
      <c r="M74" s="20">
        <v>47000</v>
      </c>
      <c r="N74" s="20">
        <v>149500</v>
      </c>
      <c r="O74" s="20">
        <v>34500</v>
      </c>
      <c r="P74" s="20">
        <v>17000</v>
      </c>
      <c r="Q74" s="20">
        <v>6000</v>
      </c>
      <c r="R74" s="20">
        <v>57500</v>
      </c>
      <c r="S74" s="20">
        <v>4500</v>
      </c>
      <c r="T74" s="20">
        <v>5500</v>
      </c>
      <c r="U74" s="20">
        <v>4000</v>
      </c>
      <c r="V74" s="20">
        <v>14000</v>
      </c>
      <c r="W74" s="20">
        <v>7000</v>
      </c>
      <c r="X74" s="20">
        <v>21000</v>
      </c>
      <c r="Y74" s="20">
        <v>55400</v>
      </c>
      <c r="Z74" s="20">
        <v>83400</v>
      </c>
      <c r="AA74" s="77">
        <v>304400</v>
      </c>
      <c r="AB74" s="77">
        <v>0</v>
      </c>
      <c r="AC74" s="77">
        <v>102500</v>
      </c>
      <c r="AD74" s="77">
        <v>47000</v>
      </c>
      <c r="AE74" s="77">
        <v>34500</v>
      </c>
      <c r="AF74" s="77">
        <v>17000</v>
      </c>
      <c r="AG74" s="77">
        <v>6000</v>
      </c>
      <c r="AH74" s="77">
        <v>4500</v>
      </c>
      <c r="AI74" s="77">
        <v>5500</v>
      </c>
      <c r="AJ74" s="77">
        <v>4000</v>
      </c>
      <c r="AK74" s="77">
        <v>7000</v>
      </c>
      <c r="AL74" s="77">
        <v>21000</v>
      </c>
      <c r="AM74" s="77">
        <v>55400</v>
      </c>
      <c r="AN74" s="1"/>
    </row>
    <row r="75" spans="1:40" ht="12.75" customHeight="1" x14ac:dyDescent="0.25">
      <c r="A75" s="3"/>
      <c r="B75" s="60" t="s">
        <v>246</v>
      </c>
      <c r="C75" s="60"/>
      <c r="D75" s="41" t="s">
        <v>7</v>
      </c>
      <c r="E75" s="87"/>
      <c r="F75" s="82">
        <v>925</v>
      </c>
      <c r="G75" s="86">
        <v>703</v>
      </c>
      <c r="H75" s="85">
        <v>300100000</v>
      </c>
      <c r="I75" s="84"/>
      <c r="J75" s="20">
        <v>99564176.379999995</v>
      </c>
      <c r="K75" s="20">
        <v>4009325.28</v>
      </c>
      <c r="L75" s="20">
        <v>10818375.51</v>
      </c>
      <c r="M75" s="20">
        <v>8288231.3600000003</v>
      </c>
      <c r="N75" s="20">
        <v>23115932.149999999</v>
      </c>
      <c r="O75" s="20">
        <v>12403092.02</v>
      </c>
      <c r="P75" s="20">
        <v>9039779.0199999996</v>
      </c>
      <c r="Q75" s="20">
        <v>12884647.380000001</v>
      </c>
      <c r="R75" s="20">
        <v>34327518.420000002</v>
      </c>
      <c r="S75" s="20">
        <v>6797938.3499999996</v>
      </c>
      <c r="T75" s="20">
        <v>3790510.21</v>
      </c>
      <c r="U75" s="20">
        <v>6811508.5499999998</v>
      </c>
      <c r="V75" s="20">
        <v>17399957.109999999</v>
      </c>
      <c r="W75" s="20">
        <v>8431812.2400000002</v>
      </c>
      <c r="X75" s="20">
        <v>8024333.1100000003</v>
      </c>
      <c r="Y75" s="20">
        <v>8264623.3499999996</v>
      </c>
      <c r="Z75" s="20">
        <v>24720768.699999999</v>
      </c>
      <c r="AA75" s="77">
        <v>99564176.379999995</v>
      </c>
      <c r="AB75" s="77">
        <v>4009325.28</v>
      </c>
      <c r="AC75" s="77">
        <v>10818375.51</v>
      </c>
      <c r="AD75" s="77">
        <v>8288231.3600000003</v>
      </c>
      <c r="AE75" s="77">
        <v>12403092.02</v>
      </c>
      <c r="AF75" s="77">
        <v>9039779.0199999996</v>
      </c>
      <c r="AG75" s="77">
        <v>12884647.380000001</v>
      </c>
      <c r="AH75" s="77">
        <v>6797938.3499999996</v>
      </c>
      <c r="AI75" s="77">
        <v>3790510.21</v>
      </c>
      <c r="AJ75" s="77">
        <v>6811508.5499999998</v>
      </c>
      <c r="AK75" s="77">
        <v>8431812.2400000002</v>
      </c>
      <c r="AL75" s="77">
        <v>8024333.1100000003</v>
      </c>
      <c r="AM75" s="77">
        <v>8264623.3499999996</v>
      </c>
      <c r="AN75" s="1"/>
    </row>
    <row r="76" spans="1:40" ht="12.75" customHeight="1" x14ac:dyDescent="0.25">
      <c r="A76" s="3"/>
      <c r="B76" s="60" t="s">
        <v>246</v>
      </c>
      <c r="C76" s="60"/>
      <c r="D76" s="41" t="s">
        <v>7</v>
      </c>
      <c r="E76" s="87"/>
      <c r="F76" s="82">
        <v>925</v>
      </c>
      <c r="G76" s="86">
        <v>707</v>
      </c>
      <c r="H76" s="85">
        <v>122002120</v>
      </c>
      <c r="I76" s="84"/>
      <c r="J76" s="20">
        <v>2753500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2753500</v>
      </c>
      <c r="Q76" s="20">
        <v>0</v>
      </c>
      <c r="R76" s="20">
        <v>2753500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77">
        <v>2753500</v>
      </c>
      <c r="AB76" s="77">
        <v>0</v>
      </c>
      <c r="AC76" s="77">
        <v>0</v>
      </c>
      <c r="AD76" s="77">
        <v>0</v>
      </c>
      <c r="AE76" s="77">
        <v>0</v>
      </c>
      <c r="AF76" s="77">
        <v>2753500</v>
      </c>
      <c r="AG76" s="77">
        <v>0</v>
      </c>
      <c r="AH76" s="77">
        <v>0</v>
      </c>
      <c r="AI76" s="77">
        <v>0</v>
      </c>
      <c r="AJ76" s="77">
        <v>0</v>
      </c>
      <c r="AK76" s="77">
        <v>0</v>
      </c>
      <c r="AL76" s="77">
        <v>0</v>
      </c>
      <c r="AM76" s="77">
        <v>0</v>
      </c>
      <c r="AN76" s="1"/>
    </row>
    <row r="77" spans="1:40" ht="12.75" customHeight="1" x14ac:dyDescent="0.25">
      <c r="A77" s="3"/>
      <c r="B77" s="60" t="s">
        <v>246</v>
      </c>
      <c r="C77" s="60"/>
      <c r="D77" s="41" t="s">
        <v>7</v>
      </c>
      <c r="E77" s="87"/>
      <c r="F77" s="82">
        <v>925</v>
      </c>
      <c r="G77" s="86">
        <v>707</v>
      </c>
      <c r="H77" s="85">
        <v>122003019</v>
      </c>
      <c r="I77" s="84"/>
      <c r="J77" s="20">
        <v>2965400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776300</v>
      </c>
      <c r="Q77" s="20">
        <v>776300</v>
      </c>
      <c r="R77" s="20">
        <v>1552600</v>
      </c>
      <c r="S77" s="20">
        <v>776300</v>
      </c>
      <c r="T77" s="20">
        <v>636500</v>
      </c>
      <c r="U77" s="20">
        <v>0</v>
      </c>
      <c r="V77" s="20">
        <v>1412800</v>
      </c>
      <c r="W77" s="20">
        <v>0</v>
      </c>
      <c r="X77" s="20">
        <v>0</v>
      </c>
      <c r="Y77" s="20">
        <v>0</v>
      </c>
      <c r="Z77" s="20">
        <v>0</v>
      </c>
      <c r="AA77" s="77">
        <v>2965400</v>
      </c>
      <c r="AB77" s="77">
        <v>0</v>
      </c>
      <c r="AC77" s="77">
        <v>0</v>
      </c>
      <c r="AD77" s="77">
        <v>0</v>
      </c>
      <c r="AE77" s="77">
        <v>0</v>
      </c>
      <c r="AF77" s="77">
        <v>776300</v>
      </c>
      <c r="AG77" s="77">
        <v>776300</v>
      </c>
      <c r="AH77" s="77">
        <v>776300</v>
      </c>
      <c r="AI77" s="77">
        <v>636500</v>
      </c>
      <c r="AJ77" s="77">
        <v>0</v>
      </c>
      <c r="AK77" s="77">
        <v>0</v>
      </c>
      <c r="AL77" s="77">
        <v>0</v>
      </c>
      <c r="AM77" s="77">
        <v>0</v>
      </c>
      <c r="AN77" s="1"/>
    </row>
    <row r="78" spans="1:40" ht="12.75" customHeight="1" x14ac:dyDescent="0.25">
      <c r="A78" s="3"/>
      <c r="B78" s="60" t="s">
        <v>246</v>
      </c>
      <c r="C78" s="60"/>
      <c r="D78" s="41" t="s">
        <v>7</v>
      </c>
      <c r="E78" s="87"/>
      <c r="F78" s="82">
        <v>925</v>
      </c>
      <c r="G78" s="86">
        <v>707</v>
      </c>
      <c r="H78" s="85">
        <v>300100000</v>
      </c>
      <c r="I78" s="84"/>
      <c r="J78" s="20">
        <v>12755771.449999999</v>
      </c>
      <c r="K78" s="20">
        <v>206874.07</v>
      </c>
      <c r="L78" s="20">
        <v>407903.79</v>
      </c>
      <c r="M78" s="20">
        <v>396506.43</v>
      </c>
      <c r="N78" s="20">
        <v>1011284.29</v>
      </c>
      <c r="O78" s="20">
        <v>675942.07</v>
      </c>
      <c r="P78" s="20">
        <v>7210135.3399999999</v>
      </c>
      <c r="Q78" s="20">
        <v>1666330.99</v>
      </c>
      <c r="R78" s="20">
        <v>9552408.4000000004</v>
      </c>
      <c r="S78" s="20">
        <v>497768.21</v>
      </c>
      <c r="T78" s="20">
        <v>285694.07</v>
      </c>
      <c r="U78" s="20">
        <v>307067.57</v>
      </c>
      <c r="V78" s="20">
        <v>1090529.8500000001</v>
      </c>
      <c r="W78" s="20">
        <v>478494.07</v>
      </c>
      <c r="X78" s="20">
        <v>345822.88</v>
      </c>
      <c r="Y78" s="20">
        <v>277231.96000000002</v>
      </c>
      <c r="Z78" s="20">
        <v>1101548.9099999999</v>
      </c>
      <c r="AA78" s="77">
        <v>12755771.449999999</v>
      </c>
      <c r="AB78" s="77">
        <v>206874.07</v>
      </c>
      <c r="AC78" s="77">
        <v>407903.79</v>
      </c>
      <c r="AD78" s="77">
        <v>396506.43</v>
      </c>
      <c r="AE78" s="77">
        <v>675942.07</v>
      </c>
      <c r="AF78" s="77">
        <v>7210135.3399999999</v>
      </c>
      <c r="AG78" s="77">
        <v>1666330.99</v>
      </c>
      <c r="AH78" s="77">
        <v>497768.21</v>
      </c>
      <c r="AI78" s="77">
        <v>285694.07</v>
      </c>
      <c r="AJ78" s="77">
        <v>307067.57</v>
      </c>
      <c r="AK78" s="77">
        <v>478494.07</v>
      </c>
      <c r="AL78" s="77">
        <v>345822.88</v>
      </c>
      <c r="AM78" s="77">
        <v>277231.96000000002</v>
      </c>
      <c r="AN78" s="1"/>
    </row>
    <row r="79" spans="1:40" ht="12.75" customHeight="1" x14ac:dyDescent="0.25">
      <c r="A79" s="3"/>
      <c r="B79" s="60" t="s">
        <v>246</v>
      </c>
      <c r="C79" s="60"/>
      <c r="D79" s="41" t="s">
        <v>7</v>
      </c>
      <c r="E79" s="87"/>
      <c r="F79" s="82">
        <v>925</v>
      </c>
      <c r="G79" s="86">
        <v>709</v>
      </c>
      <c r="H79" s="85">
        <v>122003009</v>
      </c>
      <c r="I79" s="84"/>
      <c r="J79" s="20">
        <v>3741900.41</v>
      </c>
      <c r="K79" s="20">
        <v>0</v>
      </c>
      <c r="L79" s="20">
        <v>830000</v>
      </c>
      <c r="M79" s="20">
        <v>100000</v>
      </c>
      <c r="N79" s="20">
        <v>930000</v>
      </c>
      <c r="O79" s="20">
        <v>370000</v>
      </c>
      <c r="P79" s="20">
        <v>0</v>
      </c>
      <c r="Q79" s="20">
        <v>0</v>
      </c>
      <c r="R79" s="20">
        <v>370000</v>
      </c>
      <c r="S79" s="20">
        <v>0</v>
      </c>
      <c r="T79" s="20">
        <v>0</v>
      </c>
      <c r="U79" s="20">
        <v>861420.6</v>
      </c>
      <c r="V79" s="20">
        <v>861420.6</v>
      </c>
      <c r="W79" s="20">
        <v>1580479.81</v>
      </c>
      <c r="X79" s="20">
        <v>0</v>
      </c>
      <c r="Y79" s="20">
        <v>0</v>
      </c>
      <c r="Z79" s="20">
        <v>1580479.81</v>
      </c>
      <c r="AA79" s="77">
        <v>3741900.41</v>
      </c>
      <c r="AB79" s="77">
        <v>0</v>
      </c>
      <c r="AC79" s="77">
        <v>830000</v>
      </c>
      <c r="AD79" s="77">
        <v>100000</v>
      </c>
      <c r="AE79" s="77">
        <v>370000</v>
      </c>
      <c r="AF79" s="77">
        <v>0</v>
      </c>
      <c r="AG79" s="77">
        <v>0</v>
      </c>
      <c r="AH79" s="77">
        <v>0</v>
      </c>
      <c r="AI79" s="77">
        <v>0</v>
      </c>
      <c r="AJ79" s="77">
        <v>861420.6</v>
      </c>
      <c r="AK79" s="77">
        <v>1580479.81</v>
      </c>
      <c r="AL79" s="77">
        <v>0</v>
      </c>
      <c r="AM79" s="77">
        <v>0</v>
      </c>
      <c r="AN79" s="1"/>
    </row>
    <row r="80" spans="1:40" ht="12.75" customHeight="1" x14ac:dyDescent="0.25">
      <c r="A80" s="3"/>
      <c r="B80" s="60" t="s">
        <v>246</v>
      </c>
      <c r="C80" s="60"/>
      <c r="D80" s="41" t="s">
        <v>7</v>
      </c>
      <c r="E80" s="87"/>
      <c r="F80" s="82">
        <v>925</v>
      </c>
      <c r="G80" s="86">
        <v>709</v>
      </c>
      <c r="H80" s="85">
        <v>122003012</v>
      </c>
      <c r="I80" s="84"/>
      <c r="J80" s="20">
        <v>8121200</v>
      </c>
      <c r="K80" s="20">
        <v>691000</v>
      </c>
      <c r="L80" s="20">
        <v>1010000</v>
      </c>
      <c r="M80" s="20">
        <v>320000</v>
      </c>
      <c r="N80" s="20">
        <v>2021000</v>
      </c>
      <c r="O80" s="20">
        <v>980000</v>
      </c>
      <c r="P80" s="20">
        <v>870000</v>
      </c>
      <c r="Q80" s="20">
        <v>760000</v>
      </c>
      <c r="R80" s="20">
        <v>2610000</v>
      </c>
      <c r="S80" s="20">
        <v>1150000</v>
      </c>
      <c r="T80" s="20">
        <v>0</v>
      </c>
      <c r="U80" s="20">
        <v>550000</v>
      </c>
      <c r="V80" s="20">
        <v>1700000</v>
      </c>
      <c r="W80" s="20">
        <v>550000</v>
      </c>
      <c r="X80" s="20">
        <v>550000</v>
      </c>
      <c r="Y80" s="20">
        <v>690200</v>
      </c>
      <c r="Z80" s="20">
        <v>1790200</v>
      </c>
      <c r="AA80" s="77">
        <v>8121200</v>
      </c>
      <c r="AB80" s="77">
        <v>691000</v>
      </c>
      <c r="AC80" s="77">
        <v>1010000</v>
      </c>
      <c r="AD80" s="77">
        <v>320000</v>
      </c>
      <c r="AE80" s="77">
        <v>980000</v>
      </c>
      <c r="AF80" s="77">
        <v>870000</v>
      </c>
      <c r="AG80" s="77">
        <v>760000</v>
      </c>
      <c r="AH80" s="77">
        <v>1150000</v>
      </c>
      <c r="AI80" s="77">
        <v>0</v>
      </c>
      <c r="AJ80" s="77">
        <v>550000</v>
      </c>
      <c r="AK80" s="77">
        <v>550000</v>
      </c>
      <c r="AL80" s="77">
        <v>550000</v>
      </c>
      <c r="AM80" s="77">
        <v>690200</v>
      </c>
      <c r="AN80" s="1"/>
    </row>
    <row r="81" spans="1:40" ht="12.75" customHeight="1" x14ac:dyDescent="0.25">
      <c r="A81" s="3"/>
      <c r="B81" s="60" t="s">
        <v>246</v>
      </c>
      <c r="C81" s="60"/>
      <c r="D81" s="41" t="s">
        <v>7</v>
      </c>
      <c r="E81" s="87"/>
      <c r="F81" s="82">
        <v>925</v>
      </c>
      <c r="G81" s="86">
        <v>709</v>
      </c>
      <c r="H81" s="85">
        <v>300100000</v>
      </c>
      <c r="I81" s="84"/>
      <c r="J81" s="20">
        <v>47105858.619999997</v>
      </c>
      <c r="K81" s="20">
        <v>2865165.72</v>
      </c>
      <c r="L81" s="20">
        <v>3882668.92</v>
      </c>
      <c r="M81" s="20">
        <v>3723119.45</v>
      </c>
      <c r="N81" s="20">
        <v>10470954.09</v>
      </c>
      <c r="O81" s="20">
        <v>3504106.49</v>
      </c>
      <c r="P81" s="20">
        <v>4062591.82</v>
      </c>
      <c r="Q81" s="20">
        <v>3659601.94</v>
      </c>
      <c r="R81" s="20">
        <v>11226300.25</v>
      </c>
      <c r="S81" s="20">
        <v>7306249.8200000003</v>
      </c>
      <c r="T81" s="20">
        <v>3320744.79</v>
      </c>
      <c r="U81" s="20">
        <v>4272910.18</v>
      </c>
      <c r="V81" s="20">
        <v>14899904.789999999</v>
      </c>
      <c r="W81" s="20">
        <v>3982543.34</v>
      </c>
      <c r="X81" s="20">
        <v>2339170.66</v>
      </c>
      <c r="Y81" s="20">
        <v>4186985.49</v>
      </c>
      <c r="Z81" s="20">
        <v>10508699.49</v>
      </c>
      <c r="AA81" s="77">
        <v>47105858.619999997</v>
      </c>
      <c r="AB81" s="77">
        <v>2865165.72</v>
      </c>
      <c r="AC81" s="77">
        <v>3882668.92</v>
      </c>
      <c r="AD81" s="77">
        <v>3723119.45</v>
      </c>
      <c r="AE81" s="77">
        <v>3504106.49</v>
      </c>
      <c r="AF81" s="77">
        <v>4062591.82</v>
      </c>
      <c r="AG81" s="77">
        <v>3659601.94</v>
      </c>
      <c r="AH81" s="77">
        <v>7306249.8200000003</v>
      </c>
      <c r="AI81" s="77">
        <v>3320744.79</v>
      </c>
      <c r="AJ81" s="77">
        <v>4272910.18</v>
      </c>
      <c r="AK81" s="77">
        <v>3982543.34</v>
      </c>
      <c r="AL81" s="77">
        <v>2339170.66</v>
      </c>
      <c r="AM81" s="77">
        <v>4186985.49</v>
      </c>
      <c r="AN81" s="1"/>
    </row>
    <row r="82" spans="1:40" ht="12.75" customHeight="1" x14ac:dyDescent="0.25">
      <c r="A82" s="3"/>
      <c r="B82" s="61" t="s">
        <v>246</v>
      </c>
      <c r="C82" s="61"/>
      <c r="D82" s="18" t="s">
        <v>7</v>
      </c>
      <c r="E82" s="83"/>
      <c r="F82" s="82">
        <v>925</v>
      </c>
      <c r="G82" s="81">
        <v>1004</v>
      </c>
      <c r="H82" s="80">
        <v>122003007</v>
      </c>
      <c r="I82" s="79"/>
      <c r="J82" s="11">
        <v>7864000</v>
      </c>
      <c r="K82" s="11">
        <v>1048000</v>
      </c>
      <c r="L82" s="11">
        <v>0</v>
      </c>
      <c r="M82" s="11">
        <v>0</v>
      </c>
      <c r="N82" s="20">
        <v>1048000</v>
      </c>
      <c r="O82" s="11">
        <v>2348200</v>
      </c>
      <c r="P82" s="11">
        <v>0</v>
      </c>
      <c r="Q82" s="11">
        <v>0</v>
      </c>
      <c r="R82" s="20">
        <v>2348200</v>
      </c>
      <c r="S82" s="11">
        <v>2448700</v>
      </c>
      <c r="T82" s="11">
        <v>0</v>
      </c>
      <c r="U82" s="11">
        <v>0</v>
      </c>
      <c r="V82" s="20">
        <v>2448700</v>
      </c>
      <c r="W82" s="11">
        <v>1787800</v>
      </c>
      <c r="X82" s="11">
        <v>0</v>
      </c>
      <c r="Y82" s="11">
        <v>231300</v>
      </c>
      <c r="Z82" s="20">
        <v>2019100</v>
      </c>
      <c r="AA82" s="77">
        <v>7864000</v>
      </c>
      <c r="AB82" s="77">
        <v>1048000</v>
      </c>
      <c r="AC82" s="77">
        <v>0</v>
      </c>
      <c r="AD82" s="77">
        <v>0</v>
      </c>
      <c r="AE82" s="77">
        <v>2348200</v>
      </c>
      <c r="AF82" s="77">
        <v>0</v>
      </c>
      <c r="AG82" s="77">
        <v>0</v>
      </c>
      <c r="AH82" s="77">
        <v>2448700</v>
      </c>
      <c r="AI82" s="77">
        <v>0</v>
      </c>
      <c r="AJ82" s="77">
        <v>0</v>
      </c>
      <c r="AK82" s="77">
        <v>1787800</v>
      </c>
      <c r="AL82" s="77">
        <v>0</v>
      </c>
      <c r="AM82" s="77">
        <v>231300</v>
      </c>
      <c r="AN82" s="1"/>
    </row>
    <row r="83" spans="1:40" ht="12.75" customHeight="1" x14ac:dyDescent="0.25">
      <c r="A83" s="3"/>
      <c r="B83" s="150" t="s">
        <v>5</v>
      </c>
      <c r="C83" s="150"/>
      <c r="D83" s="150"/>
      <c r="E83" s="150"/>
      <c r="F83" s="78" t="s">
        <v>203</v>
      </c>
      <c r="G83" s="156"/>
      <c r="H83" s="156"/>
      <c r="I83" s="157"/>
      <c r="J83" s="28">
        <v>137222876.78</v>
      </c>
      <c r="K83" s="28">
        <v>7047330</v>
      </c>
      <c r="L83" s="28">
        <v>11173250</v>
      </c>
      <c r="M83" s="6">
        <v>11648195.810000001</v>
      </c>
      <c r="N83" s="72">
        <v>29868775.809999999</v>
      </c>
      <c r="O83" s="28">
        <v>17490635</v>
      </c>
      <c r="P83" s="28">
        <v>7987835</v>
      </c>
      <c r="Q83" s="6">
        <v>16689617.6</v>
      </c>
      <c r="R83" s="72">
        <v>42168087.600000001</v>
      </c>
      <c r="S83" s="28">
        <v>10058240.119999999</v>
      </c>
      <c r="T83" s="28">
        <v>8542575</v>
      </c>
      <c r="U83" s="6">
        <v>11588565</v>
      </c>
      <c r="V83" s="72">
        <v>30189380.120000001</v>
      </c>
      <c r="W83" s="28">
        <v>11442615</v>
      </c>
      <c r="X83" s="28">
        <v>11524525</v>
      </c>
      <c r="Y83" s="6">
        <v>12029493.25</v>
      </c>
      <c r="Z83" s="72">
        <v>34996633.25</v>
      </c>
      <c r="AA83" s="77">
        <v>137222876.78</v>
      </c>
      <c r="AB83" s="77">
        <v>7047330</v>
      </c>
      <c r="AC83" s="77">
        <v>11173250</v>
      </c>
      <c r="AD83" s="77">
        <v>11648195.810000001</v>
      </c>
      <c r="AE83" s="77">
        <v>17490635</v>
      </c>
      <c r="AF83" s="77">
        <v>7987835</v>
      </c>
      <c r="AG83" s="77">
        <v>16689617.6</v>
      </c>
      <c r="AH83" s="77">
        <v>10058240.119999999</v>
      </c>
      <c r="AI83" s="77">
        <v>8542575</v>
      </c>
      <c r="AJ83" s="77">
        <v>11588565</v>
      </c>
      <c r="AK83" s="77">
        <v>11442615</v>
      </c>
      <c r="AL83" s="77">
        <v>11524525</v>
      </c>
      <c r="AM83" s="77">
        <v>12029493.25</v>
      </c>
      <c r="AN83" s="1"/>
    </row>
    <row r="84" spans="1:40" ht="12.75" customHeight="1" x14ac:dyDescent="0.25">
      <c r="A84" s="3"/>
      <c r="B84" s="92" t="s">
        <v>246</v>
      </c>
      <c r="C84" s="92"/>
      <c r="D84" s="8" t="s">
        <v>4</v>
      </c>
      <c r="E84" s="91"/>
      <c r="F84" s="82">
        <v>926</v>
      </c>
      <c r="G84" s="90">
        <v>703</v>
      </c>
      <c r="H84" s="89">
        <v>122003008</v>
      </c>
      <c r="I84" s="88"/>
      <c r="J84" s="21">
        <v>108300</v>
      </c>
      <c r="K84" s="21">
        <v>0</v>
      </c>
      <c r="L84" s="21">
        <v>0</v>
      </c>
      <c r="M84" s="21">
        <v>26025</v>
      </c>
      <c r="N84" s="20">
        <v>26025</v>
      </c>
      <c r="O84" s="21">
        <v>8675</v>
      </c>
      <c r="P84" s="21">
        <v>8675</v>
      </c>
      <c r="Q84" s="21">
        <v>8675</v>
      </c>
      <c r="R84" s="20">
        <v>26025</v>
      </c>
      <c r="S84" s="21">
        <v>8675</v>
      </c>
      <c r="T84" s="21">
        <v>8675</v>
      </c>
      <c r="U84" s="21">
        <v>8675</v>
      </c>
      <c r="V84" s="20">
        <v>26025</v>
      </c>
      <c r="W84" s="21">
        <v>8675</v>
      </c>
      <c r="X84" s="21">
        <v>8675</v>
      </c>
      <c r="Y84" s="21">
        <v>12875</v>
      </c>
      <c r="Z84" s="20">
        <v>30225</v>
      </c>
      <c r="AA84" s="77">
        <v>108300</v>
      </c>
      <c r="AB84" s="77">
        <v>0</v>
      </c>
      <c r="AC84" s="77">
        <v>0</v>
      </c>
      <c r="AD84" s="77">
        <v>26025</v>
      </c>
      <c r="AE84" s="77">
        <v>8675</v>
      </c>
      <c r="AF84" s="77">
        <v>8675</v>
      </c>
      <c r="AG84" s="77">
        <v>8675</v>
      </c>
      <c r="AH84" s="77">
        <v>8675</v>
      </c>
      <c r="AI84" s="77">
        <v>8675</v>
      </c>
      <c r="AJ84" s="77">
        <v>8675</v>
      </c>
      <c r="AK84" s="77">
        <v>8675</v>
      </c>
      <c r="AL84" s="77">
        <v>8675</v>
      </c>
      <c r="AM84" s="77">
        <v>12875</v>
      </c>
      <c r="AN84" s="1"/>
    </row>
    <row r="85" spans="1:40" ht="12.75" customHeight="1" x14ac:dyDescent="0.25">
      <c r="A85" s="3"/>
      <c r="B85" s="60" t="s">
        <v>246</v>
      </c>
      <c r="C85" s="60"/>
      <c r="D85" s="41" t="s">
        <v>4</v>
      </c>
      <c r="E85" s="87"/>
      <c r="F85" s="82">
        <v>926</v>
      </c>
      <c r="G85" s="86">
        <v>703</v>
      </c>
      <c r="H85" s="85">
        <v>122004005</v>
      </c>
      <c r="I85" s="84"/>
      <c r="J85" s="20">
        <v>150000</v>
      </c>
      <c r="K85" s="20">
        <v>0</v>
      </c>
      <c r="L85" s="20">
        <v>0</v>
      </c>
      <c r="M85" s="20">
        <v>0</v>
      </c>
      <c r="N85" s="20">
        <v>0</v>
      </c>
      <c r="O85" s="20">
        <v>150000</v>
      </c>
      <c r="P85" s="20">
        <v>0</v>
      </c>
      <c r="Q85" s="20">
        <v>0</v>
      </c>
      <c r="R85" s="20">
        <v>150000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77">
        <v>150000</v>
      </c>
      <c r="AB85" s="77">
        <v>0</v>
      </c>
      <c r="AC85" s="77">
        <v>0</v>
      </c>
      <c r="AD85" s="77">
        <v>0</v>
      </c>
      <c r="AE85" s="77">
        <v>150000</v>
      </c>
      <c r="AF85" s="77">
        <v>0</v>
      </c>
      <c r="AG85" s="77">
        <v>0</v>
      </c>
      <c r="AH85" s="77">
        <v>0</v>
      </c>
      <c r="AI85" s="77">
        <v>0</v>
      </c>
      <c r="AJ85" s="77">
        <v>0</v>
      </c>
      <c r="AK85" s="77">
        <v>0</v>
      </c>
      <c r="AL85" s="77">
        <v>0</v>
      </c>
      <c r="AM85" s="77">
        <v>0</v>
      </c>
      <c r="AN85" s="1"/>
    </row>
    <row r="86" spans="1:40" ht="12.75" customHeight="1" x14ac:dyDescent="0.25">
      <c r="A86" s="3"/>
      <c r="B86" s="60" t="s">
        <v>246</v>
      </c>
      <c r="C86" s="60"/>
      <c r="D86" s="41" t="s">
        <v>4</v>
      </c>
      <c r="E86" s="87"/>
      <c r="F86" s="82">
        <v>926</v>
      </c>
      <c r="G86" s="86">
        <v>703</v>
      </c>
      <c r="H86" s="85">
        <v>300100000</v>
      </c>
      <c r="I86" s="84"/>
      <c r="J86" s="20">
        <v>56910044.759999998</v>
      </c>
      <c r="K86" s="20">
        <v>2160000</v>
      </c>
      <c r="L86" s="20">
        <v>4780000</v>
      </c>
      <c r="M86" s="20">
        <v>4899450</v>
      </c>
      <c r="N86" s="20">
        <v>11839450</v>
      </c>
      <c r="O86" s="20">
        <v>8217100</v>
      </c>
      <c r="P86" s="20">
        <v>2279450</v>
      </c>
      <c r="Q86" s="20">
        <v>8769450</v>
      </c>
      <c r="R86" s="20">
        <v>19266000</v>
      </c>
      <c r="S86" s="20">
        <v>2976550</v>
      </c>
      <c r="T86" s="20">
        <v>1996550</v>
      </c>
      <c r="U86" s="20">
        <v>4926550</v>
      </c>
      <c r="V86" s="20">
        <v>9899650</v>
      </c>
      <c r="W86" s="20">
        <v>4956550</v>
      </c>
      <c r="X86" s="20">
        <v>5096550</v>
      </c>
      <c r="Y86" s="20">
        <v>5851844.7599999998</v>
      </c>
      <c r="Z86" s="20">
        <v>15904944.76</v>
      </c>
      <c r="AA86" s="77">
        <v>56910044.759999998</v>
      </c>
      <c r="AB86" s="77">
        <v>2160000</v>
      </c>
      <c r="AC86" s="77">
        <v>4780000</v>
      </c>
      <c r="AD86" s="77">
        <v>4899450</v>
      </c>
      <c r="AE86" s="77">
        <v>8217100</v>
      </c>
      <c r="AF86" s="77">
        <v>2279450</v>
      </c>
      <c r="AG86" s="77">
        <v>8769450</v>
      </c>
      <c r="AH86" s="77">
        <v>2976550</v>
      </c>
      <c r="AI86" s="77">
        <v>1996550</v>
      </c>
      <c r="AJ86" s="77">
        <v>4926550</v>
      </c>
      <c r="AK86" s="77">
        <v>4956550</v>
      </c>
      <c r="AL86" s="77">
        <v>5096550</v>
      </c>
      <c r="AM86" s="77">
        <v>5851844.7599999998</v>
      </c>
      <c r="AN86" s="1"/>
    </row>
    <row r="87" spans="1:40" ht="12.75" customHeight="1" x14ac:dyDescent="0.25">
      <c r="A87" s="3"/>
      <c r="B87" s="60" t="s">
        <v>246</v>
      </c>
      <c r="C87" s="60"/>
      <c r="D87" s="41" t="s">
        <v>4</v>
      </c>
      <c r="E87" s="87"/>
      <c r="F87" s="82">
        <v>926</v>
      </c>
      <c r="G87" s="86">
        <v>801</v>
      </c>
      <c r="H87" s="85">
        <v>300100000</v>
      </c>
      <c r="I87" s="84"/>
      <c r="J87" s="20">
        <v>37632848.25</v>
      </c>
      <c r="K87" s="20">
        <v>1598400</v>
      </c>
      <c r="L87" s="20">
        <v>2716600</v>
      </c>
      <c r="M87" s="20">
        <v>2780280.81</v>
      </c>
      <c r="N87" s="20">
        <v>7095280.8099999996</v>
      </c>
      <c r="O87" s="20">
        <v>4545000</v>
      </c>
      <c r="P87" s="20">
        <v>1800000</v>
      </c>
      <c r="Q87" s="20">
        <v>3951302.6</v>
      </c>
      <c r="R87" s="20">
        <v>10296302.6</v>
      </c>
      <c r="S87" s="20">
        <v>3103785.12</v>
      </c>
      <c r="T87" s="20">
        <v>2694760</v>
      </c>
      <c r="U87" s="20">
        <v>2689760</v>
      </c>
      <c r="V87" s="20">
        <v>8488305.1199999992</v>
      </c>
      <c r="W87" s="20">
        <v>3146166.72</v>
      </c>
      <c r="X87" s="20">
        <v>4370000</v>
      </c>
      <c r="Y87" s="20">
        <v>4236793</v>
      </c>
      <c r="Z87" s="20">
        <v>11752959.720000001</v>
      </c>
      <c r="AA87" s="77">
        <v>37632848.25</v>
      </c>
      <c r="AB87" s="77">
        <v>1598400</v>
      </c>
      <c r="AC87" s="77">
        <v>2716600</v>
      </c>
      <c r="AD87" s="77">
        <v>2780280.81</v>
      </c>
      <c r="AE87" s="77">
        <v>4545000</v>
      </c>
      <c r="AF87" s="77">
        <v>1800000</v>
      </c>
      <c r="AG87" s="77">
        <v>3951302.6</v>
      </c>
      <c r="AH87" s="77">
        <v>3103785.12</v>
      </c>
      <c r="AI87" s="77">
        <v>2694760</v>
      </c>
      <c r="AJ87" s="77">
        <v>2689760</v>
      </c>
      <c r="AK87" s="77">
        <v>3146166.72</v>
      </c>
      <c r="AL87" s="77">
        <v>4370000</v>
      </c>
      <c r="AM87" s="77">
        <v>4236793</v>
      </c>
      <c r="AN87" s="1"/>
    </row>
    <row r="88" spans="1:40" ht="12.75" customHeight="1" x14ac:dyDescent="0.25">
      <c r="A88" s="3"/>
      <c r="B88" s="60" t="s">
        <v>246</v>
      </c>
      <c r="C88" s="60"/>
      <c r="D88" s="41" t="s">
        <v>4</v>
      </c>
      <c r="E88" s="87"/>
      <c r="F88" s="82">
        <v>926</v>
      </c>
      <c r="G88" s="86">
        <v>801</v>
      </c>
      <c r="H88" s="85">
        <v>400100004</v>
      </c>
      <c r="I88" s="84"/>
      <c r="J88" s="20">
        <v>26415944.280000001</v>
      </c>
      <c r="K88" s="20">
        <v>2586830</v>
      </c>
      <c r="L88" s="20">
        <v>2586830</v>
      </c>
      <c r="M88" s="20">
        <v>2586830</v>
      </c>
      <c r="N88" s="20">
        <v>7760490</v>
      </c>
      <c r="O88" s="20">
        <v>2586830</v>
      </c>
      <c r="P88" s="20">
        <v>2586830</v>
      </c>
      <c r="Q88" s="20">
        <v>2586830</v>
      </c>
      <c r="R88" s="20">
        <v>7760490</v>
      </c>
      <c r="S88" s="20">
        <v>2586830</v>
      </c>
      <c r="T88" s="20">
        <v>2586830</v>
      </c>
      <c r="U88" s="20">
        <v>2586830</v>
      </c>
      <c r="V88" s="20">
        <v>7760490</v>
      </c>
      <c r="W88" s="20">
        <v>1949363.28</v>
      </c>
      <c r="X88" s="20">
        <v>586830</v>
      </c>
      <c r="Y88" s="20">
        <v>598281</v>
      </c>
      <c r="Z88" s="20">
        <v>3134474.28</v>
      </c>
      <c r="AA88" s="77">
        <v>26415944.280000001</v>
      </c>
      <c r="AB88" s="77">
        <v>2586830</v>
      </c>
      <c r="AC88" s="77">
        <v>2586830</v>
      </c>
      <c r="AD88" s="77">
        <v>2586830</v>
      </c>
      <c r="AE88" s="77">
        <v>2586830</v>
      </c>
      <c r="AF88" s="77">
        <v>2586830</v>
      </c>
      <c r="AG88" s="77">
        <v>2586830</v>
      </c>
      <c r="AH88" s="77">
        <v>2586830</v>
      </c>
      <c r="AI88" s="77">
        <v>2586830</v>
      </c>
      <c r="AJ88" s="77">
        <v>2586830</v>
      </c>
      <c r="AK88" s="77">
        <v>1949363.28</v>
      </c>
      <c r="AL88" s="77">
        <v>586830</v>
      </c>
      <c r="AM88" s="77">
        <v>598281</v>
      </c>
      <c r="AN88" s="1"/>
    </row>
    <row r="89" spans="1:40" ht="12.75" customHeight="1" x14ac:dyDescent="0.25">
      <c r="A89" s="3"/>
      <c r="B89" s="61" t="s">
        <v>246</v>
      </c>
      <c r="C89" s="61"/>
      <c r="D89" s="18" t="s">
        <v>4</v>
      </c>
      <c r="E89" s="83"/>
      <c r="F89" s="82">
        <v>926</v>
      </c>
      <c r="G89" s="81">
        <v>804</v>
      </c>
      <c r="H89" s="80">
        <v>300100000</v>
      </c>
      <c r="I89" s="79"/>
      <c r="J89" s="11">
        <v>16005739.49</v>
      </c>
      <c r="K89" s="11">
        <v>702100</v>
      </c>
      <c r="L89" s="11">
        <v>1089820</v>
      </c>
      <c r="M89" s="11">
        <v>1355610</v>
      </c>
      <c r="N89" s="20">
        <v>3147530</v>
      </c>
      <c r="O89" s="11">
        <v>1983030</v>
      </c>
      <c r="P89" s="11">
        <v>1312880</v>
      </c>
      <c r="Q89" s="11">
        <v>1373360</v>
      </c>
      <c r="R89" s="20">
        <v>4669270</v>
      </c>
      <c r="S89" s="11">
        <v>1382400</v>
      </c>
      <c r="T89" s="11">
        <v>1255760</v>
      </c>
      <c r="U89" s="11">
        <v>1376750</v>
      </c>
      <c r="V89" s="20">
        <v>4014910</v>
      </c>
      <c r="W89" s="11">
        <v>1381860</v>
      </c>
      <c r="X89" s="11">
        <v>1462470</v>
      </c>
      <c r="Y89" s="11">
        <v>1329699.49</v>
      </c>
      <c r="Z89" s="20">
        <v>4174029.49</v>
      </c>
      <c r="AA89" s="77">
        <v>16005739.49</v>
      </c>
      <c r="AB89" s="77">
        <v>702100</v>
      </c>
      <c r="AC89" s="77">
        <v>1089820</v>
      </c>
      <c r="AD89" s="77">
        <v>1355610</v>
      </c>
      <c r="AE89" s="77">
        <v>1983030</v>
      </c>
      <c r="AF89" s="77">
        <v>1312880</v>
      </c>
      <c r="AG89" s="77">
        <v>1373360</v>
      </c>
      <c r="AH89" s="77">
        <v>1382400</v>
      </c>
      <c r="AI89" s="77">
        <v>1255760</v>
      </c>
      <c r="AJ89" s="77">
        <v>1376750</v>
      </c>
      <c r="AK89" s="77">
        <v>1381860</v>
      </c>
      <c r="AL89" s="77">
        <v>1462470</v>
      </c>
      <c r="AM89" s="77">
        <v>1329699.49</v>
      </c>
      <c r="AN89" s="1"/>
    </row>
    <row r="90" spans="1:40" ht="12.75" customHeight="1" x14ac:dyDescent="0.25">
      <c r="A90" s="3"/>
      <c r="B90" s="150" t="s">
        <v>39</v>
      </c>
      <c r="C90" s="150"/>
      <c r="D90" s="150"/>
      <c r="E90" s="150"/>
      <c r="F90" s="78" t="s">
        <v>203</v>
      </c>
      <c r="G90" s="156"/>
      <c r="H90" s="156"/>
      <c r="I90" s="157"/>
      <c r="J90" s="28">
        <v>76907816.900000006</v>
      </c>
      <c r="K90" s="28">
        <v>1512850</v>
      </c>
      <c r="L90" s="28">
        <v>5464645</v>
      </c>
      <c r="M90" s="6">
        <v>7050625</v>
      </c>
      <c r="N90" s="72">
        <v>14028120</v>
      </c>
      <c r="O90" s="28">
        <v>8701295</v>
      </c>
      <c r="P90" s="28">
        <v>4957127</v>
      </c>
      <c r="Q90" s="6">
        <v>8516995</v>
      </c>
      <c r="R90" s="72">
        <v>22175417</v>
      </c>
      <c r="S90" s="28">
        <v>7439445</v>
      </c>
      <c r="T90" s="28">
        <v>3998995</v>
      </c>
      <c r="U90" s="6">
        <v>10521365</v>
      </c>
      <c r="V90" s="72">
        <v>21959805</v>
      </c>
      <c r="W90" s="28">
        <v>6477202</v>
      </c>
      <c r="X90" s="28">
        <v>6162652</v>
      </c>
      <c r="Y90" s="6">
        <v>6104620.9000000004</v>
      </c>
      <c r="Z90" s="72">
        <v>18744474.899999999</v>
      </c>
      <c r="AA90" s="77">
        <v>76907816.900000006</v>
      </c>
      <c r="AB90" s="77">
        <v>1512850</v>
      </c>
      <c r="AC90" s="77">
        <v>5464645</v>
      </c>
      <c r="AD90" s="77">
        <v>7050625</v>
      </c>
      <c r="AE90" s="77">
        <v>8701295</v>
      </c>
      <c r="AF90" s="77">
        <v>4957127</v>
      </c>
      <c r="AG90" s="77">
        <v>8516995</v>
      </c>
      <c r="AH90" s="77">
        <v>7439445</v>
      </c>
      <c r="AI90" s="77">
        <v>3998995</v>
      </c>
      <c r="AJ90" s="77">
        <v>10521365</v>
      </c>
      <c r="AK90" s="77">
        <v>6477202</v>
      </c>
      <c r="AL90" s="77">
        <v>6162652</v>
      </c>
      <c r="AM90" s="77">
        <v>6104620.9000000004</v>
      </c>
      <c r="AN90" s="1"/>
    </row>
    <row r="91" spans="1:40" ht="12.75" customHeight="1" x14ac:dyDescent="0.25">
      <c r="A91" s="3"/>
      <c r="B91" s="92" t="s">
        <v>246</v>
      </c>
      <c r="C91" s="92"/>
      <c r="D91" s="8" t="s">
        <v>35</v>
      </c>
      <c r="E91" s="91"/>
      <c r="F91" s="82">
        <v>929</v>
      </c>
      <c r="G91" s="90">
        <v>1101</v>
      </c>
      <c r="H91" s="89">
        <v>122002032</v>
      </c>
      <c r="I91" s="88"/>
      <c r="J91" s="21">
        <v>1135900</v>
      </c>
      <c r="K91" s="21">
        <v>0</v>
      </c>
      <c r="L91" s="21">
        <v>87160</v>
      </c>
      <c r="M91" s="21">
        <v>87160</v>
      </c>
      <c r="N91" s="20">
        <v>174320</v>
      </c>
      <c r="O91" s="21">
        <v>87160</v>
      </c>
      <c r="P91" s="21">
        <v>87160</v>
      </c>
      <c r="Q91" s="21">
        <v>99960</v>
      </c>
      <c r="R91" s="20">
        <v>274280</v>
      </c>
      <c r="S91" s="21">
        <v>99960</v>
      </c>
      <c r="T91" s="21">
        <v>99960</v>
      </c>
      <c r="U91" s="21">
        <v>98880</v>
      </c>
      <c r="V91" s="20">
        <v>298800</v>
      </c>
      <c r="W91" s="21">
        <v>87750</v>
      </c>
      <c r="X91" s="21">
        <v>88150</v>
      </c>
      <c r="Y91" s="21">
        <v>212600</v>
      </c>
      <c r="Z91" s="20">
        <v>388500</v>
      </c>
      <c r="AA91" s="77">
        <v>1135900</v>
      </c>
      <c r="AB91" s="77">
        <v>0</v>
      </c>
      <c r="AC91" s="77">
        <v>87160</v>
      </c>
      <c r="AD91" s="77">
        <v>87160</v>
      </c>
      <c r="AE91" s="77">
        <v>87160</v>
      </c>
      <c r="AF91" s="77">
        <v>87160</v>
      </c>
      <c r="AG91" s="77">
        <v>99960</v>
      </c>
      <c r="AH91" s="77">
        <v>99960</v>
      </c>
      <c r="AI91" s="77">
        <v>99960</v>
      </c>
      <c r="AJ91" s="77">
        <v>98880</v>
      </c>
      <c r="AK91" s="77">
        <v>87750</v>
      </c>
      <c r="AL91" s="77">
        <v>88150</v>
      </c>
      <c r="AM91" s="77">
        <v>212600</v>
      </c>
      <c r="AN91" s="1"/>
    </row>
    <row r="92" spans="1:40" ht="12.75" customHeight="1" x14ac:dyDescent="0.25">
      <c r="A92" s="3"/>
      <c r="B92" s="60" t="s">
        <v>246</v>
      </c>
      <c r="C92" s="60"/>
      <c r="D92" s="41" t="s">
        <v>35</v>
      </c>
      <c r="E92" s="87"/>
      <c r="F92" s="82">
        <v>929</v>
      </c>
      <c r="G92" s="86">
        <v>1101</v>
      </c>
      <c r="H92" s="85">
        <v>122002412</v>
      </c>
      <c r="I92" s="84"/>
      <c r="J92" s="20">
        <v>4490800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4490800</v>
      </c>
      <c r="V92" s="20">
        <v>4490800</v>
      </c>
      <c r="W92" s="20">
        <v>0</v>
      </c>
      <c r="X92" s="20">
        <v>0</v>
      </c>
      <c r="Y92" s="20">
        <v>0</v>
      </c>
      <c r="Z92" s="20">
        <v>0</v>
      </c>
      <c r="AA92" s="77">
        <v>4490800</v>
      </c>
      <c r="AB92" s="77">
        <v>0</v>
      </c>
      <c r="AC92" s="77">
        <v>0</v>
      </c>
      <c r="AD92" s="77">
        <v>0</v>
      </c>
      <c r="AE92" s="77">
        <v>0</v>
      </c>
      <c r="AF92" s="77">
        <v>0</v>
      </c>
      <c r="AG92" s="77">
        <v>0</v>
      </c>
      <c r="AH92" s="77">
        <v>0</v>
      </c>
      <c r="AI92" s="77">
        <v>0</v>
      </c>
      <c r="AJ92" s="77">
        <v>4490800</v>
      </c>
      <c r="AK92" s="77">
        <v>0</v>
      </c>
      <c r="AL92" s="77">
        <v>0</v>
      </c>
      <c r="AM92" s="77">
        <v>0</v>
      </c>
      <c r="AN92" s="1"/>
    </row>
    <row r="93" spans="1:40" ht="12.75" customHeight="1" x14ac:dyDescent="0.25">
      <c r="A93" s="3"/>
      <c r="B93" s="60" t="s">
        <v>246</v>
      </c>
      <c r="C93" s="60"/>
      <c r="D93" s="41" t="s">
        <v>35</v>
      </c>
      <c r="E93" s="87"/>
      <c r="F93" s="82">
        <v>929</v>
      </c>
      <c r="G93" s="86">
        <v>1101</v>
      </c>
      <c r="H93" s="85">
        <v>122003034</v>
      </c>
      <c r="I93" s="84"/>
      <c r="J93" s="20">
        <v>117200</v>
      </c>
      <c r="K93" s="20">
        <v>0</v>
      </c>
      <c r="L93" s="20">
        <v>15625</v>
      </c>
      <c r="M93" s="20">
        <v>15625</v>
      </c>
      <c r="N93" s="20">
        <v>31250</v>
      </c>
      <c r="O93" s="20">
        <v>15625</v>
      </c>
      <c r="P93" s="20">
        <v>15625</v>
      </c>
      <c r="Q93" s="20">
        <v>15625</v>
      </c>
      <c r="R93" s="20">
        <v>46875</v>
      </c>
      <c r="S93" s="20">
        <v>15625</v>
      </c>
      <c r="T93" s="20">
        <v>15625</v>
      </c>
      <c r="U93" s="20">
        <v>7825</v>
      </c>
      <c r="V93" s="20">
        <v>39075</v>
      </c>
      <c r="W93" s="20">
        <v>0</v>
      </c>
      <c r="X93" s="20">
        <v>0</v>
      </c>
      <c r="Y93" s="20">
        <v>0</v>
      </c>
      <c r="Z93" s="20">
        <v>0</v>
      </c>
      <c r="AA93" s="77">
        <v>117200</v>
      </c>
      <c r="AB93" s="77">
        <v>0</v>
      </c>
      <c r="AC93" s="77">
        <v>15625</v>
      </c>
      <c r="AD93" s="77">
        <v>15625</v>
      </c>
      <c r="AE93" s="77">
        <v>15625</v>
      </c>
      <c r="AF93" s="77">
        <v>15625</v>
      </c>
      <c r="AG93" s="77">
        <v>15625</v>
      </c>
      <c r="AH93" s="77">
        <v>15625</v>
      </c>
      <c r="AI93" s="77">
        <v>15625</v>
      </c>
      <c r="AJ93" s="77">
        <v>7825</v>
      </c>
      <c r="AK93" s="77">
        <v>0</v>
      </c>
      <c r="AL93" s="77">
        <v>0</v>
      </c>
      <c r="AM93" s="77">
        <v>0</v>
      </c>
      <c r="AN93" s="1"/>
    </row>
    <row r="94" spans="1:40" ht="12.75" customHeight="1" x14ac:dyDescent="0.25">
      <c r="A94" s="3"/>
      <c r="B94" s="60" t="s">
        <v>246</v>
      </c>
      <c r="C94" s="60"/>
      <c r="D94" s="41" t="s">
        <v>35</v>
      </c>
      <c r="E94" s="87"/>
      <c r="F94" s="82">
        <v>929</v>
      </c>
      <c r="G94" s="86">
        <v>1101</v>
      </c>
      <c r="H94" s="85">
        <v>300100000</v>
      </c>
      <c r="I94" s="84"/>
      <c r="J94" s="20">
        <v>68248890.900000006</v>
      </c>
      <c r="K94" s="20">
        <v>1200000</v>
      </c>
      <c r="L94" s="20">
        <v>5132260</v>
      </c>
      <c r="M94" s="20">
        <v>6708170</v>
      </c>
      <c r="N94" s="20">
        <v>13040430</v>
      </c>
      <c r="O94" s="20">
        <v>8351390</v>
      </c>
      <c r="P94" s="20">
        <v>4612572</v>
      </c>
      <c r="Q94" s="20">
        <v>8154290</v>
      </c>
      <c r="R94" s="20">
        <v>21118252</v>
      </c>
      <c r="S94" s="20">
        <v>7084190</v>
      </c>
      <c r="T94" s="20">
        <v>3634190</v>
      </c>
      <c r="U94" s="20">
        <v>5684190</v>
      </c>
      <c r="V94" s="20">
        <v>16402570</v>
      </c>
      <c r="W94" s="20">
        <v>6134190</v>
      </c>
      <c r="X94" s="20">
        <v>5815190</v>
      </c>
      <c r="Y94" s="20">
        <v>5738258.9000000004</v>
      </c>
      <c r="Z94" s="20">
        <v>17687638.899999999</v>
      </c>
      <c r="AA94" s="77">
        <v>68248890.900000006</v>
      </c>
      <c r="AB94" s="77">
        <v>1200000</v>
      </c>
      <c r="AC94" s="77">
        <v>5132260</v>
      </c>
      <c r="AD94" s="77">
        <v>6708170</v>
      </c>
      <c r="AE94" s="77">
        <v>8351390</v>
      </c>
      <c r="AF94" s="77">
        <v>4612572</v>
      </c>
      <c r="AG94" s="77">
        <v>8154290</v>
      </c>
      <c r="AH94" s="77">
        <v>7084190</v>
      </c>
      <c r="AI94" s="77">
        <v>3634190</v>
      </c>
      <c r="AJ94" s="77">
        <v>5684190</v>
      </c>
      <c r="AK94" s="77">
        <v>6134190</v>
      </c>
      <c r="AL94" s="77">
        <v>5815190</v>
      </c>
      <c r="AM94" s="77">
        <v>5738258.9000000004</v>
      </c>
      <c r="AN94" s="1"/>
    </row>
    <row r="95" spans="1:40" ht="12.75" customHeight="1" x14ac:dyDescent="0.25">
      <c r="A95" s="3"/>
      <c r="B95" s="61" t="s">
        <v>246</v>
      </c>
      <c r="C95" s="61"/>
      <c r="D95" s="18" t="s">
        <v>35</v>
      </c>
      <c r="E95" s="83"/>
      <c r="F95" s="82">
        <v>929</v>
      </c>
      <c r="G95" s="81">
        <v>1105</v>
      </c>
      <c r="H95" s="80">
        <v>300100000</v>
      </c>
      <c r="I95" s="79"/>
      <c r="J95" s="11">
        <v>2915026</v>
      </c>
      <c r="K95" s="11">
        <v>312850</v>
      </c>
      <c r="L95" s="11">
        <v>229600</v>
      </c>
      <c r="M95" s="11">
        <v>239670</v>
      </c>
      <c r="N95" s="20">
        <v>782120</v>
      </c>
      <c r="O95" s="11">
        <v>247120</v>
      </c>
      <c r="P95" s="11">
        <v>241770</v>
      </c>
      <c r="Q95" s="11">
        <v>247120</v>
      </c>
      <c r="R95" s="20">
        <v>736010</v>
      </c>
      <c r="S95" s="11">
        <v>239670</v>
      </c>
      <c r="T95" s="11">
        <v>249220</v>
      </c>
      <c r="U95" s="11">
        <v>239670</v>
      </c>
      <c r="V95" s="20">
        <v>728560</v>
      </c>
      <c r="W95" s="11">
        <v>255262</v>
      </c>
      <c r="X95" s="11">
        <v>259312</v>
      </c>
      <c r="Y95" s="11">
        <v>153762</v>
      </c>
      <c r="Z95" s="20">
        <v>668336</v>
      </c>
      <c r="AA95" s="77">
        <v>2915026</v>
      </c>
      <c r="AB95" s="77">
        <v>312850</v>
      </c>
      <c r="AC95" s="77">
        <v>229600</v>
      </c>
      <c r="AD95" s="77">
        <v>239670</v>
      </c>
      <c r="AE95" s="77">
        <v>247120</v>
      </c>
      <c r="AF95" s="77">
        <v>241770</v>
      </c>
      <c r="AG95" s="77">
        <v>247120</v>
      </c>
      <c r="AH95" s="77">
        <v>239670</v>
      </c>
      <c r="AI95" s="77">
        <v>249220</v>
      </c>
      <c r="AJ95" s="77">
        <v>239670</v>
      </c>
      <c r="AK95" s="77">
        <v>255262</v>
      </c>
      <c r="AL95" s="77">
        <v>259312</v>
      </c>
      <c r="AM95" s="77">
        <v>153762</v>
      </c>
      <c r="AN95" s="1"/>
    </row>
    <row r="96" spans="1:40" ht="12.75" customHeight="1" x14ac:dyDescent="0.25">
      <c r="A96" s="3"/>
      <c r="B96" s="150" t="s">
        <v>248</v>
      </c>
      <c r="C96" s="150"/>
      <c r="D96" s="150"/>
      <c r="E96" s="150"/>
      <c r="F96" s="78" t="s">
        <v>203</v>
      </c>
      <c r="G96" s="156"/>
      <c r="H96" s="156"/>
      <c r="I96" s="157"/>
      <c r="J96" s="28">
        <v>5778789.5499999998</v>
      </c>
      <c r="K96" s="28">
        <v>259500</v>
      </c>
      <c r="L96" s="28">
        <v>260500</v>
      </c>
      <c r="M96" s="6">
        <v>414280</v>
      </c>
      <c r="N96" s="72">
        <v>934280</v>
      </c>
      <c r="O96" s="28">
        <v>496110</v>
      </c>
      <c r="P96" s="28">
        <v>619529</v>
      </c>
      <c r="Q96" s="6">
        <v>711349</v>
      </c>
      <c r="R96" s="72">
        <v>1826988</v>
      </c>
      <c r="S96" s="28">
        <v>631129</v>
      </c>
      <c r="T96" s="28">
        <v>534499</v>
      </c>
      <c r="U96" s="6">
        <v>556029</v>
      </c>
      <c r="V96" s="72">
        <v>1721657</v>
      </c>
      <c r="W96" s="28">
        <v>484549</v>
      </c>
      <c r="X96" s="28">
        <v>486629</v>
      </c>
      <c r="Y96" s="6">
        <v>324686.55</v>
      </c>
      <c r="Z96" s="72">
        <v>1295864.55</v>
      </c>
      <c r="AA96" s="77">
        <v>5778789.5499999998</v>
      </c>
      <c r="AB96" s="77">
        <v>259500</v>
      </c>
      <c r="AC96" s="77">
        <v>260500</v>
      </c>
      <c r="AD96" s="77">
        <v>414280</v>
      </c>
      <c r="AE96" s="77">
        <v>496110</v>
      </c>
      <c r="AF96" s="77">
        <v>619529</v>
      </c>
      <c r="AG96" s="77">
        <v>711349</v>
      </c>
      <c r="AH96" s="77">
        <v>631129</v>
      </c>
      <c r="AI96" s="77">
        <v>534499</v>
      </c>
      <c r="AJ96" s="77">
        <v>556029</v>
      </c>
      <c r="AK96" s="77">
        <v>484549</v>
      </c>
      <c r="AL96" s="77">
        <v>486629</v>
      </c>
      <c r="AM96" s="77">
        <v>324686.55</v>
      </c>
      <c r="AN96" s="1"/>
    </row>
    <row r="97" spans="1:40" ht="12.75" customHeight="1" x14ac:dyDescent="0.25">
      <c r="A97" s="3"/>
      <c r="B97" s="92" t="s">
        <v>246</v>
      </c>
      <c r="C97" s="92"/>
      <c r="D97" s="8" t="s">
        <v>247</v>
      </c>
      <c r="E97" s="91"/>
      <c r="F97" s="82">
        <v>934</v>
      </c>
      <c r="G97" s="90">
        <v>707</v>
      </c>
      <c r="H97" s="89">
        <v>300100000</v>
      </c>
      <c r="I97" s="88"/>
      <c r="J97" s="21">
        <v>3997708.55</v>
      </c>
      <c r="K97" s="21">
        <v>56500</v>
      </c>
      <c r="L97" s="21">
        <v>183500</v>
      </c>
      <c r="M97" s="21">
        <v>264150</v>
      </c>
      <c r="N97" s="20">
        <v>504150</v>
      </c>
      <c r="O97" s="21">
        <v>272380</v>
      </c>
      <c r="P97" s="21">
        <v>469399</v>
      </c>
      <c r="Q97" s="21">
        <v>556519</v>
      </c>
      <c r="R97" s="20">
        <v>1298298</v>
      </c>
      <c r="S97" s="21">
        <v>480999</v>
      </c>
      <c r="T97" s="21">
        <v>379669</v>
      </c>
      <c r="U97" s="21">
        <v>405899</v>
      </c>
      <c r="V97" s="20">
        <v>1266567</v>
      </c>
      <c r="W97" s="21">
        <v>324369</v>
      </c>
      <c r="X97" s="21">
        <v>331149</v>
      </c>
      <c r="Y97" s="21">
        <v>273175.55</v>
      </c>
      <c r="Z97" s="20">
        <v>928693.55</v>
      </c>
      <c r="AA97" s="77">
        <v>3997708.55</v>
      </c>
      <c r="AB97" s="77">
        <v>56500</v>
      </c>
      <c r="AC97" s="77">
        <v>183500</v>
      </c>
      <c r="AD97" s="77">
        <v>264150</v>
      </c>
      <c r="AE97" s="77">
        <v>272380</v>
      </c>
      <c r="AF97" s="77">
        <v>469399</v>
      </c>
      <c r="AG97" s="77">
        <v>556519</v>
      </c>
      <c r="AH97" s="77">
        <v>480999</v>
      </c>
      <c r="AI97" s="77">
        <v>379669</v>
      </c>
      <c r="AJ97" s="77">
        <v>405899</v>
      </c>
      <c r="AK97" s="77">
        <v>324369</v>
      </c>
      <c r="AL97" s="77">
        <v>331149</v>
      </c>
      <c r="AM97" s="77">
        <v>273175.55</v>
      </c>
      <c r="AN97" s="1"/>
    </row>
    <row r="98" spans="1:40" ht="12.75" customHeight="1" x14ac:dyDescent="0.25">
      <c r="A98" s="3"/>
      <c r="B98" s="61" t="s">
        <v>246</v>
      </c>
      <c r="C98" s="61"/>
      <c r="D98" s="18" t="s">
        <v>247</v>
      </c>
      <c r="E98" s="83"/>
      <c r="F98" s="82">
        <v>934</v>
      </c>
      <c r="G98" s="81">
        <v>709</v>
      </c>
      <c r="H98" s="80">
        <v>300100000</v>
      </c>
      <c r="I98" s="79"/>
      <c r="J98" s="11">
        <v>1781081</v>
      </c>
      <c r="K98" s="11">
        <v>203000</v>
      </c>
      <c r="L98" s="11">
        <v>77000</v>
      </c>
      <c r="M98" s="11">
        <v>150130</v>
      </c>
      <c r="N98" s="20">
        <v>430130</v>
      </c>
      <c r="O98" s="11">
        <v>223730</v>
      </c>
      <c r="P98" s="11">
        <v>150130</v>
      </c>
      <c r="Q98" s="11">
        <v>154830</v>
      </c>
      <c r="R98" s="20">
        <v>528690</v>
      </c>
      <c r="S98" s="11">
        <v>150130</v>
      </c>
      <c r="T98" s="11">
        <v>154830</v>
      </c>
      <c r="U98" s="11">
        <v>150130</v>
      </c>
      <c r="V98" s="20">
        <v>455090</v>
      </c>
      <c r="W98" s="11">
        <v>160180</v>
      </c>
      <c r="X98" s="11">
        <v>155480</v>
      </c>
      <c r="Y98" s="11">
        <v>51511</v>
      </c>
      <c r="Z98" s="20">
        <v>367171</v>
      </c>
      <c r="AA98" s="77">
        <v>1781081</v>
      </c>
      <c r="AB98" s="77">
        <v>203000</v>
      </c>
      <c r="AC98" s="77">
        <v>77000</v>
      </c>
      <c r="AD98" s="77">
        <v>150130</v>
      </c>
      <c r="AE98" s="77">
        <v>223730</v>
      </c>
      <c r="AF98" s="77">
        <v>150130</v>
      </c>
      <c r="AG98" s="77">
        <v>154830</v>
      </c>
      <c r="AH98" s="77">
        <v>150130</v>
      </c>
      <c r="AI98" s="77">
        <v>154830</v>
      </c>
      <c r="AJ98" s="77">
        <v>150130</v>
      </c>
      <c r="AK98" s="77">
        <v>160180</v>
      </c>
      <c r="AL98" s="77">
        <v>155480</v>
      </c>
      <c r="AM98" s="77">
        <v>51511</v>
      </c>
      <c r="AN98" s="1"/>
    </row>
    <row r="99" spans="1:40" ht="12.75" customHeight="1" x14ac:dyDescent="0.25">
      <c r="A99" s="3"/>
      <c r="B99" s="150" t="s">
        <v>33</v>
      </c>
      <c r="C99" s="150"/>
      <c r="D99" s="150"/>
      <c r="E99" s="150"/>
      <c r="F99" s="78" t="s">
        <v>203</v>
      </c>
      <c r="G99" s="156"/>
      <c r="H99" s="156"/>
      <c r="I99" s="157"/>
      <c r="J99" s="28">
        <v>103098290.25</v>
      </c>
      <c r="K99" s="28">
        <v>8306700</v>
      </c>
      <c r="L99" s="28">
        <v>8562600</v>
      </c>
      <c r="M99" s="6">
        <v>8375710.25</v>
      </c>
      <c r="N99" s="72">
        <v>25245010.25</v>
      </c>
      <c r="O99" s="28">
        <v>8641300</v>
      </c>
      <c r="P99" s="28">
        <v>8511500</v>
      </c>
      <c r="Q99" s="6">
        <v>8540100</v>
      </c>
      <c r="R99" s="72">
        <v>25692900</v>
      </c>
      <c r="S99" s="28">
        <v>8462400</v>
      </c>
      <c r="T99" s="28">
        <v>8458800</v>
      </c>
      <c r="U99" s="6">
        <v>8388100</v>
      </c>
      <c r="V99" s="72">
        <v>25309300</v>
      </c>
      <c r="W99" s="28">
        <v>8427280</v>
      </c>
      <c r="X99" s="28">
        <v>8406200</v>
      </c>
      <c r="Y99" s="6">
        <v>10017600</v>
      </c>
      <c r="Z99" s="72">
        <v>26851080</v>
      </c>
      <c r="AA99" s="77">
        <v>103098290.25</v>
      </c>
      <c r="AB99" s="77">
        <v>8306700</v>
      </c>
      <c r="AC99" s="77">
        <v>8562600</v>
      </c>
      <c r="AD99" s="77">
        <v>8375710.25</v>
      </c>
      <c r="AE99" s="77">
        <v>8641300</v>
      </c>
      <c r="AF99" s="77">
        <v>8511500</v>
      </c>
      <c r="AG99" s="77">
        <v>8540100</v>
      </c>
      <c r="AH99" s="77">
        <v>8462400</v>
      </c>
      <c r="AI99" s="77">
        <v>8458800</v>
      </c>
      <c r="AJ99" s="77">
        <v>8388100</v>
      </c>
      <c r="AK99" s="77">
        <v>8427280</v>
      </c>
      <c r="AL99" s="77">
        <v>8406200</v>
      </c>
      <c r="AM99" s="77">
        <v>10017600</v>
      </c>
      <c r="AN99" s="1"/>
    </row>
    <row r="100" spans="1:40" ht="12.75" customHeight="1" x14ac:dyDescent="0.25">
      <c r="A100" s="3"/>
      <c r="B100" s="60" t="s">
        <v>246</v>
      </c>
      <c r="C100" s="60"/>
      <c r="D100" s="41" t="s">
        <v>31</v>
      </c>
      <c r="E100" s="87"/>
      <c r="F100" s="82">
        <v>953</v>
      </c>
      <c r="G100" s="86">
        <v>1004</v>
      </c>
      <c r="H100" s="85">
        <v>122003041</v>
      </c>
      <c r="I100" s="84"/>
      <c r="J100" s="20">
        <v>48559500</v>
      </c>
      <c r="K100" s="20">
        <v>3900000</v>
      </c>
      <c r="L100" s="20">
        <v>3900000</v>
      </c>
      <c r="M100" s="20">
        <v>3900000</v>
      </c>
      <c r="N100" s="20">
        <v>11700000</v>
      </c>
      <c r="O100" s="20">
        <v>3900000</v>
      </c>
      <c r="P100" s="20">
        <v>3900000</v>
      </c>
      <c r="Q100" s="20">
        <v>3900000</v>
      </c>
      <c r="R100" s="20">
        <v>11700000</v>
      </c>
      <c r="S100" s="20">
        <v>3900000</v>
      </c>
      <c r="T100" s="20">
        <v>3900000</v>
      </c>
      <c r="U100" s="20">
        <v>3900000</v>
      </c>
      <c r="V100" s="20">
        <v>11700000</v>
      </c>
      <c r="W100" s="20">
        <v>3788800</v>
      </c>
      <c r="X100" s="20">
        <v>3932800</v>
      </c>
      <c r="Y100" s="20">
        <v>5737900</v>
      </c>
      <c r="Z100" s="20">
        <v>13459500</v>
      </c>
      <c r="AA100" s="77">
        <v>48559500</v>
      </c>
      <c r="AB100" s="77">
        <v>3900000</v>
      </c>
      <c r="AC100" s="77">
        <v>3900000</v>
      </c>
      <c r="AD100" s="77">
        <v>3900000</v>
      </c>
      <c r="AE100" s="77">
        <v>3900000</v>
      </c>
      <c r="AF100" s="77">
        <v>3900000</v>
      </c>
      <c r="AG100" s="77">
        <v>3900000</v>
      </c>
      <c r="AH100" s="77">
        <v>3900000</v>
      </c>
      <c r="AI100" s="77">
        <v>3900000</v>
      </c>
      <c r="AJ100" s="77">
        <v>3900000</v>
      </c>
      <c r="AK100" s="77">
        <v>3788800</v>
      </c>
      <c r="AL100" s="77">
        <v>3932800</v>
      </c>
      <c r="AM100" s="77">
        <v>5737900</v>
      </c>
      <c r="AN100" s="1"/>
    </row>
    <row r="101" spans="1:40" ht="12.75" customHeight="1" x14ac:dyDescent="0.25">
      <c r="A101" s="3"/>
      <c r="B101" s="60" t="s">
        <v>246</v>
      </c>
      <c r="C101" s="60"/>
      <c r="D101" s="41" t="s">
        <v>31</v>
      </c>
      <c r="E101" s="87"/>
      <c r="F101" s="82">
        <v>953</v>
      </c>
      <c r="G101" s="86">
        <v>1004</v>
      </c>
      <c r="H101" s="85">
        <v>122003042</v>
      </c>
      <c r="I101" s="84"/>
      <c r="J101" s="20">
        <v>45378800</v>
      </c>
      <c r="K101" s="20">
        <v>3800000</v>
      </c>
      <c r="L101" s="20">
        <v>3800000</v>
      </c>
      <c r="M101" s="20">
        <v>3800000</v>
      </c>
      <c r="N101" s="20">
        <v>11400000</v>
      </c>
      <c r="O101" s="20">
        <v>3800000</v>
      </c>
      <c r="P101" s="20">
        <v>3800000</v>
      </c>
      <c r="Q101" s="20">
        <v>3800000</v>
      </c>
      <c r="R101" s="20">
        <v>11400000</v>
      </c>
      <c r="S101" s="20">
        <v>3800000</v>
      </c>
      <c r="T101" s="20">
        <v>3800000</v>
      </c>
      <c r="U101" s="20">
        <v>3800000</v>
      </c>
      <c r="V101" s="20">
        <v>11400000</v>
      </c>
      <c r="W101" s="20">
        <v>3800000</v>
      </c>
      <c r="X101" s="20">
        <v>3800000</v>
      </c>
      <c r="Y101" s="20">
        <v>3578800</v>
      </c>
      <c r="Z101" s="20">
        <v>11178800</v>
      </c>
      <c r="AA101" s="77">
        <v>45378800</v>
      </c>
      <c r="AB101" s="77">
        <v>3800000</v>
      </c>
      <c r="AC101" s="77">
        <v>3800000</v>
      </c>
      <c r="AD101" s="77">
        <v>3800000</v>
      </c>
      <c r="AE101" s="77">
        <v>3800000</v>
      </c>
      <c r="AF101" s="77">
        <v>3800000</v>
      </c>
      <c r="AG101" s="77">
        <v>3800000</v>
      </c>
      <c r="AH101" s="77">
        <v>3800000</v>
      </c>
      <c r="AI101" s="77">
        <v>3800000</v>
      </c>
      <c r="AJ101" s="77">
        <v>3800000</v>
      </c>
      <c r="AK101" s="77">
        <v>3800000</v>
      </c>
      <c r="AL101" s="77">
        <v>3800000</v>
      </c>
      <c r="AM101" s="77">
        <v>3578800</v>
      </c>
      <c r="AN101" s="1"/>
    </row>
    <row r="102" spans="1:40" ht="12.75" customHeight="1" x14ac:dyDescent="0.25">
      <c r="A102" s="3"/>
      <c r="B102" s="60" t="s">
        <v>246</v>
      </c>
      <c r="C102" s="60"/>
      <c r="D102" s="41" t="s">
        <v>31</v>
      </c>
      <c r="E102" s="87"/>
      <c r="F102" s="82">
        <v>953</v>
      </c>
      <c r="G102" s="86">
        <v>1004</v>
      </c>
      <c r="H102" s="85">
        <v>122003043</v>
      </c>
      <c r="I102" s="84"/>
      <c r="J102" s="20">
        <v>60900</v>
      </c>
      <c r="K102" s="20">
        <v>30000</v>
      </c>
      <c r="L102" s="20">
        <v>30000</v>
      </c>
      <c r="M102" s="20">
        <v>900</v>
      </c>
      <c r="N102" s="20">
        <v>60900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77">
        <v>60900</v>
      </c>
      <c r="AB102" s="77">
        <v>30000</v>
      </c>
      <c r="AC102" s="77">
        <v>30000</v>
      </c>
      <c r="AD102" s="77">
        <v>900</v>
      </c>
      <c r="AE102" s="77">
        <v>0</v>
      </c>
      <c r="AF102" s="77">
        <v>0</v>
      </c>
      <c r="AG102" s="77">
        <v>0</v>
      </c>
      <c r="AH102" s="77">
        <v>0</v>
      </c>
      <c r="AI102" s="77">
        <v>0</v>
      </c>
      <c r="AJ102" s="77">
        <v>0</v>
      </c>
      <c r="AK102" s="77">
        <v>0</v>
      </c>
      <c r="AL102" s="77">
        <v>0</v>
      </c>
      <c r="AM102" s="77">
        <v>0</v>
      </c>
      <c r="AN102" s="1"/>
    </row>
    <row r="103" spans="1:40" ht="12.75" customHeight="1" x14ac:dyDescent="0.25">
      <c r="A103" s="3"/>
      <c r="B103" s="60" t="s">
        <v>246</v>
      </c>
      <c r="C103" s="60"/>
      <c r="D103" s="41" t="s">
        <v>31</v>
      </c>
      <c r="E103" s="87"/>
      <c r="F103" s="82">
        <v>953</v>
      </c>
      <c r="G103" s="86">
        <v>1004</v>
      </c>
      <c r="H103" s="85">
        <v>122003044</v>
      </c>
      <c r="I103" s="84"/>
      <c r="J103" s="20">
        <v>48700</v>
      </c>
      <c r="K103" s="20">
        <v>30000</v>
      </c>
      <c r="L103" s="20">
        <v>18700</v>
      </c>
      <c r="M103" s="20">
        <v>0</v>
      </c>
      <c r="N103" s="20">
        <v>48700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77">
        <v>48700</v>
      </c>
      <c r="AB103" s="77">
        <v>30000</v>
      </c>
      <c r="AC103" s="77">
        <v>18700</v>
      </c>
      <c r="AD103" s="77">
        <v>0</v>
      </c>
      <c r="AE103" s="77">
        <v>0</v>
      </c>
      <c r="AF103" s="77">
        <v>0</v>
      </c>
      <c r="AG103" s="77">
        <v>0</v>
      </c>
      <c r="AH103" s="77">
        <v>0</v>
      </c>
      <c r="AI103" s="77">
        <v>0</v>
      </c>
      <c r="AJ103" s="77">
        <v>0</v>
      </c>
      <c r="AK103" s="77">
        <v>0</v>
      </c>
      <c r="AL103" s="77">
        <v>0</v>
      </c>
      <c r="AM103" s="77">
        <v>0</v>
      </c>
      <c r="AN103" s="1"/>
    </row>
    <row r="104" spans="1:40" ht="12.75" customHeight="1" x14ac:dyDescent="0.25">
      <c r="A104" s="3"/>
      <c r="B104" s="60" t="s">
        <v>246</v>
      </c>
      <c r="C104" s="60"/>
      <c r="D104" s="41" t="s">
        <v>31</v>
      </c>
      <c r="E104" s="87"/>
      <c r="F104" s="82">
        <v>953</v>
      </c>
      <c r="G104" s="86">
        <v>1004</v>
      </c>
      <c r="H104" s="85">
        <v>122003045</v>
      </c>
      <c r="I104" s="84"/>
      <c r="J104" s="20">
        <v>66000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66000</v>
      </c>
      <c r="U104" s="20">
        <v>0</v>
      </c>
      <c r="V104" s="20">
        <v>66000</v>
      </c>
      <c r="W104" s="20">
        <v>0</v>
      </c>
      <c r="X104" s="20">
        <v>0</v>
      </c>
      <c r="Y104" s="20">
        <v>0</v>
      </c>
      <c r="Z104" s="20">
        <v>0</v>
      </c>
      <c r="AA104" s="77">
        <v>66000</v>
      </c>
      <c r="AB104" s="77">
        <v>0</v>
      </c>
      <c r="AC104" s="77">
        <v>0</v>
      </c>
      <c r="AD104" s="77">
        <v>0</v>
      </c>
      <c r="AE104" s="77">
        <v>0</v>
      </c>
      <c r="AF104" s="77">
        <v>0</v>
      </c>
      <c r="AG104" s="77">
        <v>0</v>
      </c>
      <c r="AH104" s="77">
        <v>0</v>
      </c>
      <c r="AI104" s="77">
        <v>66000</v>
      </c>
      <c r="AJ104" s="77">
        <v>0</v>
      </c>
      <c r="AK104" s="77">
        <v>0</v>
      </c>
      <c r="AL104" s="77">
        <v>0</v>
      </c>
      <c r="AM104" s="77">
        <v>0</v>
      </c>
      <c r="AN104" s="1"/>
    </row>
    <row r="105" spans="1:40" ht="12.75" customHeight="1" x14ac:dyDescent="0.25">
      <c r="A105" s="3"/>
      <c r="B105" s="60" t="s">
        <v>246</v>
      </c>
      <c r="C105" s="60"/>
      <c r="D105" s="41" t="s">
        <v>31</v>
      </c>
      <c r="E105" s="87"/>
      <c r="F105" s="82">
        <v>953</v>
      </c>
      <c r="G105" s="86">
        <v>1004</v>
      </c>
      <c r="H105" s="85">
        <v>122003046</v>
      </c>
      <c r="I105" s="84"/>
      <c r="J105" s="20">
        <v>10400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10400</v>
      </c>
      <c r="V105" s="20">
        <v>10400</v>
      </c>
      <c r="W105" s="20">
        <v>0</v>
      </c>
      <c r="X105" s="20">
        <v>0</v>
      </c>
      <c r="Y105" s="20">
        <v>0</v>
      </c>
      <c r="Z105" s="20">
        <v>0</v>
      </c>
      <c r="AA105" s="77">
        <v>10400</v>
      </c>
      <c r="AB105" s="77">
        <v>0</v>
      </c>
      <c r="AC105" s="77">
        <v>0</v>
      </c>
      <c r="AD105" s="77">
        <v>0</v>
      </c>
      <c r="AE105" s="77">
        <v>0</v>
      </c>
      <c r="AF105" s="77">
        <v>0</v>
      </c>
      <c r="AG105" s="77">
        <v>0</v>
      </c>
      <c r="AH105" s="77">
        <v>0</v>
      </c>
      <c r="AI105" s="77">
        <v>0</v>
      </c>
      <c r="AJ105" s="77">
        <v>10400</v>
      </c>
      <c r="AK105" s="77">
        <v>0</v>
      </c>
      <c r="AL105" s="77">
        <v>0</v>
      </c>
      <c r="AM105" s="77">
        <v>0</v>
      </c>
      <c r="AN105" s="1"/>
    </row>
    <row r="106" spans="1:40" ht="12.75" customHeight="1" x14ac:dyDescent="0.25">
      <c r="A106" s="3"/>
      <c r="B106" s="60" t="s">
        <v>246</v>
      </c>
      <c r="C106" s="60"/>
      <c r="D106" s="41" t="s">
        <v>31</v>
      </c>
      <c r="E106" s="87"/>
      <c r="F106" s="82">
        <v>953</v>
      </c>
      <c r="G106" s="86">
        <v>1006</v>
      </c>
      <c r="H106" s="85">
        <v>122003048</v>
      </c>
      <c r="I106" s="84"/>
      <c r="J106" s="20">
        <v>7223400</v>
      </c>
      <c r="K106" s="20">
        <v>447400</v>
      </c>
      <c r="L106" s="20">
        <v>628000</v>
      </c>
      <c r="M106" s="20">
        <v>552700</v>
      </c>
      <c r="N106" s="20">
        <v>1628100</v>
      </c>
      <c r="O106" s="20">
        <v>786800</v>
      </c>
      <c r="P106" s="20">
        <v>641800</v>
      </c>
      <c r="Q106" s="20">
        <v>664300</v>
      </c>
      <c r="R106" s="20">
        <v>2092900</v>
      </c>
      <c r="S106" s="20">
        <v>611800</v>
      </c>
      <c r="T106" s="20">
        <v>542700</v>
      </c>
      <c r="U106" s="20">
        <v>559200</v>
      </c>
      <c r="V106" s="20">
        <v>1713700</v>
      </c>
      <c r="W106" s="20">
        <v>675300</v>
      </c>
      <c r="X106" s="20">
        <v>552700</v>
      </c>
      <c r="Y106" s="20">
        <v>560700</v>
      </c>
      <c r="Z106" s="20">
        <v>1788700</v>
      </c>
      <c r="AA106" s="77">
        <v>7223400</v>
      </c>
      <c r="AB106" s="77">
        <v>447400</v>
      </c>
      <c r="AC106" s="77">
        <v>628000</v>
      </c>
      <c r="AD106" s="77">
        <v>552700</v>
      </c>
      <c r="AE106" s="77">
        <v>786800</v>
      </c>
      <c r="AF106" s="77">
        <v>641800</v>
      </c>
      <c r="AG106" s="77">
        <v>664300</v>
      </c>
      <c r="AH106" s="77">
        <v>611800</v>
      </c>
      <c r="AI106" s="77">
        <v>542700</v>
      </c>
      <c r="AJ106" s="77">
        <v>559200</v>
      </c>
      <c r="AK106" s="77">
        <v>675300</v>
      </c>
      <c r="AL106" s="77">
        <v>552700</v>
      </c>
      <c r="AM106" s="77">
        <v>560700</v>
      </c>
      <c r="AN106" s="1"/>
    </row>
    <row r="107" spans="1:40" ht="12.75" customHeight="1" x14ac:dyDescent="0.25">
      <c r="A107" s="3"/>
      <c r="B107" s="60" t="s">
        <v>246</v>
      </c>
      <c r="C107" s="60"/>
      <c r="D107" s="41" t="s">
        <v>31</v>
      </c>
      <c r="E107" s="87"/>
      <c r="F107" s="82">
        <v>953</v>
      </c>
      <c r="G107" s="86">
        <v>1006</v>
      </c>
      <c r="H107" s="85">
        <v>122003050</v>
      </c>
      <c r="I107" s="84"/>
      <c r="J107" s="20">
        <v>723600</v>
      </c>
      <c r="K107" s="20">
        <v>44300</v>
      </c>
      <c r="L107" s="20">
        <v>79900</v>
      </c>
      <c r="M107" s="20">
        <v>53100</v>
      </c>
      <c r="N107" s="20">
        <v>177300</v>
      </c>
      <c r="O107" s="20">
        <v>57300</v>
      </c>
      <c r="P107" s="20">
        <v>90500</v>
      </c>
      <c r="Q107" s="20">
        <v>52100</v>
      </c>
      <c r="R107" s="20">
        <v>199900</v>
      </c>
      <c r="S107" s="20">
        <v>55100</v>
      </c>
      <c r="T107" s="20">
        <v>80200</v>
      </c>
      <c r="U107" s="20">
        <v>34300</v>
      </c>
      <c r="V107" s="20">
        <v>169600</v>
      </c>
      <c r="W107" s="20">
        <v>54700</v>
      </c>
      <c r="X107" s="20">
        <v>54700</v>
      </c>
      <c r="Y107" s="20">
        <v>67400</v>
      </c>
      <c r="Z107" s="20">
        <v>176800</v>
      </c>
      <c r="AA107" s="77">
        <v>723600</v>
      </c>
      <c r="AB107" s="77">
        <v>44300</v>
      </c>
      <c r="AC107" s="77">
        <v>79900</v>
      </c>
      <c r="AD107" s="77">
        <v>53100</v>
      </c>
      <c r="AE107" s="77">
        <v>57300</v>
      </c>
      <c r="AF107" s="77">
        <v>90500</v>
      </c>
      <c r="AG107" s="77">
        <v>52100</v>
      </c>
      <c r="AH107" s="77">
        <v>55100</v>
      </c>
      <c r="AI107" s="77">
        <v>80200</v>
      </c>
      <c r="AJ107" s="77">
        <v>34300</v>
      </c>
      <c r="AK107" s="77">
        <v>54700</v>
      </c>
      <c r="AL107" s="77">
        <v>54700</v>
      </c>
      <c r="AM107" s="77">
        <v>67400</v>
      </c>
      <c r="AN107" s="1"/>
    </row>
    <row r="108" spans="1:40" ht="12.75" customHeight="1" x14ac:dyDescent="0.25">
      <c r="A108" s="3"/>
      <c r="B108" s="60" t="s">
        <v>246</v>
      </c>
      <c r="C108" s="60"/>
      <c r="D108" s="41" t="s">
        <v>31</v>
      </c>
      <c r="E108" s="87"/>
      <c r="F108" s="82">
        <v>953</v>
      </c>
      <c r="G108" s="86">
        <v>1006</v>
      </c>
      <c r="H108" s="85">
        <v>122003051</v>
      </c>
      <c r="I108" s="84"/>
      <c r="J108" s="20">
        <v>984500</v>
      </c>
      <c r="K108" s="20">
        <v>55000</v>
      </c>
      <c r="L108" s="20">
        <v>106000</v>
      </c>
      <c r="M108" s="20">
        <v>69000</v>
      </c>
      <c r="N108" s="20">
        <v>230000</v>
      </c>
      <c r="O108" s="20">
        <v>97200</v>
      </c>
      <c r="P108" s="20">
        <v>79200</v>
      </c>
      <c r="Q108" s="20">
        <v>123700</v>
      </c>
      <c r="R108" s="20">
        <v>300100</v>
      </c>
      <c r="S108" s="20">
        <v>95500</v>
      </c>
      <c r="T108" s="20">
        <v>69900</v>
      </c>
      <c r="U108" s="20">
        <v>84200</v>
      </c>
      <c r="V108" s="20">
        <v>249600</v>
      </c>
      <c r="W108" s="20">
        <v>66000</v>
      </c>
      <c r="X108" s="20">
        <v>66000</v>
      </c>
      <c r="Y108" s="20">
        <v>72800</v>
      </c>
      <c r="Z108" s="20">
        <v>204800</v>
      </c>
      <c r="AA108" s="77">
        <v>984500</v>
      </c>
      <c r="AB108" s="77">
        <v>55000</v>
      </c>
      <c r="AC108" s="77">
        <v>106000</v>
      </c>
      <c r="AD108" s="77">
        <v>69000</v>
      </c>
      <c r="AE108" s="77">
        <v>97200</v>
      </c>
      <c r="AF108" s="77">
        <v>79200</v>
      </c>
      <c r="AG108" s="77">
        <v>123700</v>
      </c>
      <c r="AH108" s="77">
        <v>95500</v>
      </c>
      <c r="AI108" s="77">
        <v>69900</v>
      </c>
      <c r="AJ108" s="77">
        <v>84200</v>
      </c>
      <c r="AK108" s="77">
        <v>66000</v>
      </c>
      <c r="AL108" s="77">
        <v>66000</v>
      </c>
      <c r="AM108" s="77">
        <v>72800</v>
      </c>
      <c r="AN108" s="1"/>
    </row>
    <row r="109" spans="1:40" ht="12.75" customHeight="1" x14ac:dyDescent="0.25">
      <c r="A109" s="3"/>
      <c r="B109" s="61" t="s">
        <v>246</v>
      </c>
      <c r="C109" s="61"/>
      <c r="D109" s="18" t="s">
        <v>31</v>
      </c>
      <c r="E109" s="83"/>
      <c r="F109" s="82">
        <v>953</v>
      </c>
      <c r="G109" s="81">
        <v>1006</v>
      </c>
      <c r="H109" s="80">
        <v>300100000</v>
      </c>
      <c r="I109" s="79"/>
      <c r="J109" s="11">
        <v>42490.25</v>
      </c>
      <c r="K109" s="11">
        <v>0</v>
      </c>
      <c r="L109" s="11">
        <v>0</v>
      </c>
      <c r="M109" s="11">
        <v>10.25</v>
      </c>
      <c r="N109" s="20">
        <v>10.25</v>
      </c>
      <c r="O109" s="11">
        <v>0</v>
      </c>
      <c r="P109" s="11">
        <v>0</v>
      </c>
      <c r="Q109" s="11">
        <v>0</v>
      </c>
      <c r="R109" s="20">
        <v>0</v>
      </c>
      <c r="S109" s="11">
        <v>0</v>
      </c>
      <c r="T109" s="11">
        <v>0</v>
      </c>
      <c r="U109" s="11">
        <v>0</v>
      </c>
      <c r="V109" s="20">
        <v>0</v>
      </c>
      <c r="W109" s="11">
        <v>42480</v>
      </c>
      <c r="X109" s="11">
        <v>0</v>
      </c>
      <c r="Y109" s="11">
        <v>0</v>
      </c>
      <c r="Z109" s="20">
        <v>42480</v>
      </c>
      <c r="AA109" s="77">
        <v>42490.25</v>
      </c>
      <c r="AB109" s="77">
        <v>0</v>
      </c>
      <c r="AC109" s="77">
        <v>0</v>
      </c>
      <c r="AD109" s="77">
        <v>10.25</v>
      </c>
      <c r="AE109" s="77">
        <v>0</v>
      </c>
      <c r="AF109" s="77">
        <v>0</v>
      </c>
      <c r="AG109" s="77">
        <v>0</v>
      </c>
      <c r="AH109" s="77">
        <v>0</v>
      </c>
      <c r="AI109" s="77">
        <v>0</v>
      </c>
      <c r="AJ109" s="77">
        <v>0</v>
      </c>
      <c r="AK109" s="77">
        <v>42480</v>
      </c>
      <c r="AL109" s="77">
        <v>0</v>
      </c>
      <c r="AM109" s="77">
        <v>0</v>
      </c>
      <c r="AN109" s="1"/>
    </row>
    <row r="110" spans="1:40" ht="21.75" customHeight="1" x14ac:dyDescent="0.25">
      <c r="A110" s="3"/>
      <c r="B110" s="150" t="s">
        <v>22</v>
      </c>
      <c r="C110" s="150"/>
      <c r="D110" s="150"/>
      <c r="E110" s="150"/>
      <c r="F110" s="78" t="s">
        <v>203</v>
      </c>
      <c r="G110" s="156"/>
      <c r="H110" s="156"/>
      <c r="I110" s="157"/>
      <c r="J110" s="28">
        <v>133325700</v>
      </c>
      <c r="K110" s="28">
        <v>0</v>
      </c>
      <c r="L110" s="28">
        <v>0</v>
      </c>
      <c r="M110" s="6">
        <v>0</v>
      </c>
      <c r="N110" s="72">
        <v>0</v>
      </c>
      <c r="O110" s="28">
        <v>140000</v>
      </c>
      <c r="P110" s="28">
        <v>0</v>
      </c>
      <c r="Q110" s="6">
        <v>0</v>
      </c>
      <c r="R110" s="72">
        <v>140000</v>
      </c>
      <c r="S110" s="28">
        <v>0</v>
      </c>
      <c r="T110" s="28">
        <v>50417049.880000003</v>
      </c>
      <c r="U110" s="6">
        <v>1754400</v>
      </c>
      <c r="V110" s="72">
        <v>52171449.880000003</v>
      </c>
      <c r="W110" s="28">
        <v>0</v>
      </c>
      <c r="X110" s="28">
        <v>49249528.149999999</v>
      </c>
      <c r="Y110" s="6">
        <v>31764721.969999999</v>
      </c>
      <c r="Z110" s="72">
        <v>81014250.120000005</v>
      </c>
      <c r="AA110" s="77">
        <v>0</v>
      </c>
      <c r="AB110" s="77">
        <v>0</v>
      </c>
      <c r="AC110" s="77">
        <v>0</v>
      </c>
      <c r="AD110" s="77">
        <v>0</v>
      </c>
      <c r="AE110" s="77">
        <v>0</v>
      </c>
      <c r="AF110" s="77">
        <v>0</v>
      </c>
      <c r="AG110" s="77">
        <v>0</v>
      </c>
      <c r="AH110" s="77">
        <v>0</v>
      </c>
      <c r="AI110" s="77">
        <v>0</v>
      </c>
      <c r="AJ110" s="77">
        <v>0</v>
      </c>
      <c r="AK110" s="77">
        <v>0</v>
      </c>
      <c r="AL110" s="77">
        <v>0</v>
      </c>
      <c r="AM110" s="77">
        <v>0</v>
      </c>
      <c r="AN110" s="1"/>
    </row>
    <row r="111" spans="1:40" ht="21.75" customHeight="1" x14ac:dyDescent="0.25">
      <c r="A111" s="3"/>
      <c r="B111" s="92" t="s">
        <v>245</v>
      </c>
      <c r="C111" s="92"/>
      <c r="D111" s="8" t="s">
        <v>18</v>
      </c>
      <c r="E111" s="91"/>
      <c r="F111" s="82">
        <v>902</v>
      </c>
      <c r="G111" s="90">
        <v>105</v>
      </c>
      <c r="H111" s="89">
        <v>203266000</v>
      </c>
      <c r="I111" s="88"/>
      <c r="J111" s="21">
        <v>140000</v>
      </c>
      <c r="K111" s="21">
        <v>0</v>
      </c>
      <c r="L111" s="21">
        <v>0</v>
      </c>
      <c r="M111" s="21">
        <v>0</v>
      </c>
      <c r="N111" s="20">
        <v>0</v>
      </c>
      <c r="O111" s="21">
        <v>140000</v>
      </c>
      <c r="P111" s="21">
        <v>0</v>
      </c>
      <c r="Q111" s="21">
        <v>0</v>
      </c>
      <c r="R111" s="20">
        <v>140000</v>
      </c>
      <c r="S111" s="21">
        <v>0</v>
      </c>
      <c r="T111" s="21">
        <v>0</v>
      </c>
      <c r="U111" s="21">
        <v>0</v>
      </c>
      <c r="V111" s="20">
        <v>0</v>
      </c>
      <c r="W111" s="21">
        <v>0</v>
      </c>
      <c r="X111" s="21">
        <v>0</v>
      </c>
      <c r="Y111" s="21">
        <v>0</v>
      </c>
      <c r="Z111" s="20">
        <v>0</v>
      </c>
      <c r="AA111" s="77">
        <v>0</v>
      </c>
      <c r="AB111" s="77">
        <v>0</v>
      </c>
      <c r="AC111" s="77">
        <v>0</v>
      </c>
      <c r="AD111" s="77">
        <v>0</v>
      </c>
      <c r="AE111" s="77">
        <v>0</v>
      </c>
      <c r="AF111" s="77">
        <v>0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1"/>
    </row>
    <row r="112" spans="1:40" ht="21.75" customHeight="1" x14ac:dyDescent="0.25">
      <c r="A112" s="3"/>
      <c r="B112" s="60" t="s">
        <v>245</v>
      </c>
      <c r="C112" s="60"/>
      <c r="D112" s="41" t="s">
        <v>18</v>
      </c>
      <c r="E112" s="87"/>
      <c r="F112" s="82">
        <v>902</v>
      </c>
      <c r="G112" s="86">
        <v>701</v>
      </c>
      <c r="H112" s="85">
        <v>202308005</v>
      </c>
      <c r="I112" s="84"/>
      <c r="J112" s="20">
        <v>98098000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50417049.880000003</v>
      </c>
      <c r="U112" s="20">
        <v>0</v>
      </c>
      <c r="V112" s="20">
        <v>50417049.880000003</v>
      </c>
      <c r="W112" s="20">
        <v>0</v>
      </c>
      <c r="X112" s="20">
        <v>47680950.119999997</v>
      </c>
      <c r="Y112" s="20">
        <v>0</v>
      </c>
      <c r="Z112" s="20">
        <v>47680950.119999997</v>
      </c>
      <c r="AA112" s="77">
        <v>0</v>
      </c>
      <c r="AB112" s="77">
        <v>0</v>
      </c>
      <c r="AC112" s="77">
        <v>0</v>
      </c>
      <c r="AD112" s="77">
        <v>0</v>
      </c>
      <c r="AE112" s="77">
        <v>0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1"/>
    </row>
    <row r="113" spans="1:40" ht="21.75" customHeight="1" x14ac:dyDescent="0.25">
      <c r="A113" s="3"/>
      <c r="B113" s="61" t="s">
        <v>245</v>
      </c>
      <c r="C113" s="61"/>
      <c r="D113" s="18" t="s">
        <v>18</v>
      </c>
      <c r="E113" s="83"/>
      <c r="F113" s="82">
        <v>902</v>
      </c>
      <c r="G113" s="81">
        <v>1101</v>
      </c>
      <c r="H113" s="80">
        <v>202240000</v>
      </c>
      <c r="I113" s="79"/>
      <c r="J113" s="11">
        <v>35087700</v>
      </c>
      <c r="K113" s="11">
        <v>0</v>
      </c>
      <c r="L113" s="11">
        <v>0</v>
      </c>
      <c r="M113" s="11">
        <v>0</v>
      </c>
      <c r="N113" s="20">
        <v>0</v>
      </c>
      <c r="O113" s="11">
        <v>0</v>
      </c>
      <c r="P113" s="11">
        <v>0</v>
      </c>
      <c r="Q113" s="11">
        <v>0</v>
      </c>
      <c r="R113" s="20">
        <v>0</v>
      </c>
      <c r="S113" s="11">
        <v>0</v>
      </c>
      <c r="T113" s="11">
        <v>0</v>
      </c>
      <c r="U113" s="11">
        <v>1754400</v>
      </c>
      <c r="V113" s="20">
        <v>1754400</v>
      </c>
      <c r="W113" s="11">
        <v>0</v>
      </c>
      <c r="X113" s="11">
        <v>1568578.03</v>
      </c>
      <c r="Y113" s="11">
        <v>31764721.969999999</v>
      </c>
      <c r="Z113" s="20">
        <v>33333300</v>
      </c>
      <c r="AA113" s="77">
        <v>0</v>
      </c>
      <c r="AB113" s="77">
        <v>0</v>
      </c>
      <c r="AC113" s="77">
        <v>0</v>
      </c>
      <c r="AD113" s="77">
        <v>0</v>
      </c>
      <c r="AE113" s="77">
        <v>0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1"/>
    </row>
    <row r="114" spans="1:40" ht="12.75" customHeight="1" x14ac:dyDescent="0.25">
      <c r="A114" s="3"/>
      <c r="B114" s="150" t="s">
        <v>16</v>
      </c>
      <c r="C114" s="150"/>
      <c r="D114" s="150"/>
      <c r="E114" s="150"/>
      <c r="F114" s="78" t="s">
        <v>203</v>
      </c>
      <c r="G114" s="156"/>
      <c r="H114" s="156"/>
      <c r="I114" s="157"/>
      <c r="J114" s="28">
        <v>103087200</v>
      </c>
      <c r="K114" s="28">
        <v>3710700</v>
      </c>
      <c r="L114" s="28">
        <v>10119205.880000001</v>
      </c>
      <c r="M114" s="6">
        <v>10123036.689999999</v>
      </c>
      <c r="N114" s="72">
        <v>23952942.57</v>
      </c>
      <c r="O114" s="28">
        <v>10119205.880000001</v>
      </c>
      <c r="P114" s="28">
        <v>21251305.879999999</v>
      </c>
      <c r="Q114" s="6">
        <v>8448705.8800000008</v>
      </c>
      <c r="R114" s="72">
        <v>39819217.640000001</v>
      </c>
      <c r="S114" s="28">
        <v>0</v>
      </c>
      <c r="T114" s="28">
        <v>100000</v>
      </c>
      <c r="U114" s="6">
        <v>3710700</v>
      </c>
      <c r="V114" s="72">
        <v>3810700</v>
      </c>
      <c r="W114" s="28">
        <v>10119205.880000001</v>
      </c>
      <c r="X114" s="28">
        <v>10119205.880000001</v>
      </c>
      <c r="Y114" s="6">
        <v>15265928.029999999</v>
      </c>
      <c r="Z114" s="72">
        <v>35504339.789999999</v>
      </c>
      <c r="AA114" s="77">
        <v>0</v>
      </c>
      <c r="AB114" s="77">
        <v>0</v>
      </c>
      <c r="AC114" s="77">
        <v>0</v>
      </c>
      <c r="AD114" s="77">
        <v>0</v>
      </c>
      <c r="AE114" s="77">
        <v>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1"/>
    </row>
    <row r="115" spans="1:40" ht="12.75" customHeight="1" x14ac:dyDescent="0.25">
      <c r="A115" s="3"/>
      <c r="B115" s="92" t="s">
        <v>245</v>
      </c>
      <c r="C115" s="92"/>
      <c r="D115" s="8" t="s">
        <v>7</v>
      </c>
      <c r="E115" s="91"/>
      <c r="F115" s="82">
        <v>925</v>
      </c>
      <c r="G115" s="90">
        <v>701</v>
      </c>
      <c r="H115" s="89">
        <v>202298001</v>
      </c>
      <c r="I115" s="88"/>
      <c r="J115" s="21">
        <v>2040200</v>
      </c>
      <c r="K115" s="21">
        <v>0</v>
      </c>
      <c r="L115" s="21">
        <v>0</v>
      </c>
      <c r="M115" s="21">
        <v>0</v>
      </c>
      <c r="N115" s="20">
        <v>0</v>
      </c>
      <c r="O115" s="21">
        <v>0</v>
      </c>
      <c r="P115" s="21">
        <v>0</v>
      </c>
      <c r="Q115" s="21">
        <v>2040200</v>
      </c>
      <c r="R115" s="20">
        <v>2040200</v>
      </c>
      <c r="S115" s="21">
        <v>0</v>
      </c>
      <c r="T115" s="21">
        <v>0</v>
      </c>
      <c r="U115" s="21">
        <v>0</v>
      </c>
      <c r="V115" s="20">
        <v>0</v>
      </c>
      <c r="W115" s="21">
        <v>0</v>
      </c>
      <c r="X115" s="21">
        <v>0</v>
      </c>
      <c r="Y115" s="21">
        <v>0</v>
      </c>
      <c r="Z115" s="20">
        <v>0</v>
      </c>
      <c r="AA115" s="77">
        <v>0</v>
      </c>
      <c r="AB115" s="77">
        <v>0</v>
      </c>
      <c r="AC115" s="77">
        <v>0</v>
      </c>
      <c r="AD115" s="77">
        <v>0</v>
      </c>
      <c r="AE115" s="77">
        <v>0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1"/>
    </row>
    <row r="116" spans="1:40" ht="12.75" customHeight="1" x14ac:dyDescent="0.25">
      <c r="A116" s="3"/>
      <c r="B116" s="60" t="s">
        <v>245</v>
      </c>
      <c r="C116" s="60"/>
      <c r="D116" s="41" t="s">
        <v>7</v>
      </c>
      <c r="E116" s="87"/>
      <c r="F116" s="82">
        <v>925</v>
      </c>
      <c r="G116" s="86">
        <v>702</v>
      </c>
      <c r="H116" s="85">
        <v>202175002</v>
      </c>
      <c r="I116" s="84"/>
      <c r="J116" s="20">
        <v>54798500</v>
      </c>
      <c r="K116" s="20">
        <v>0</v>
      </c>
      <c r="L116" s="20">
        <v>6408505.8799999999</v>
      </c>
      <c r="M116" s="20">
        <v>6412336.6900000004</v>
      </c>
      <c r="N116" s="20">
        <v>12820842.57</v>
      </c>
      <c r="O116" s="20">
        <v>6408505.8799999999</v>
      </c>
      <c r="P116" s="20">
        <v>6408505.8799999999</v>
      </c>
      <c r="Q116" s="20">
        <v>6408505.8799999999</v>
      </c>
      <c r="R116" s="20">
        <v>19225517.640000001</v>
      </c>
      <c r="S116" s="20">
        <v>0</v>
      </c>
      <c r="T116" s="20">
        <v>0</v>
      </c>
      <c r="U116" s="20">
        <v>0</v>
      </c>
      <c r="V116" s="20">
        <v>0</v>
      </c>
      <c r="W116" s="20">
        <v>6408505.8799999999</v>
      </c>
      <c r="X116" s="20">
        <v>6408505.8799999999</v>
      </c>
      <c r="Y116" s="20">
        <v>9935128.0299999993</v>
      </c>
      <c r="Z116" s="20">
        <v>22752139.789999999</v>
      </c>
      <c r="AA116" s="77">
        <v>0</v>
      </c>
      <c r="AB116" s="77">
        <v>0</v>
      </c>
      <c r="AC116" s="77">
        <v>0</v>
      </c>
      <c r="AD116" s="77">
        <v>0</v>
      </c>
      <c r="AE116" s="77">
        <v>0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1"/>
    </row>
    <row r="117" spans="1:40" ht="12.75" customHeight="1" x14ac:dyDescent="0.25">
      <c r="A117" s="3"/>
      <c r="B117" s="60" t="s">
        <v>245</v>
      </c>
      <c r="C117" s="60"/>
      <c r="D117" s="41" t="s">
        <v>7</v>
      </c>
      <c r="E117" s="87"/>
      <c r="F117" s="82">
        <v>925</v>
      </c>
      <c r="G117" s="86">
        <v>702</v>
      </c>
      <c r="H117" s="85">
        <v>204385000</v>
      </c>
      <c r="I117" s="84"/>
      <c r="J117" s="20">
        <v>44137800</v>
      </c>
      <c r="K117" s="20">
        <v>3710700</v>
      </c>
      <c r="L117" s="20">
        <v>3710700</v>
      </c>
      <c r="M117" s="20">
        <v>3710700</v>
      </c>
      <c r="N117" s="20">
        <v>11132100</v>
      </c>
      <c r="O117" s="20">
        <v>3710700</v>
      </c>
      <c r="P117" s="20">
        <v>14842800</v>
      </c>
      <c r="Q117" s="20">
        <v>0</v>
      </c>
      <c r="R117" s="20">
        <v>18553500</v>
      </c>
      <c r="S117" s="20">
        <v>0</v>
      </c>
      <c r="T117" s="20">
        <v>100000</v>
      </c>
      <c r="U117" s="20">
        <v>3710700</v>
      </c>
      <c r="V117" s="20">
        <v>3810700</v>
      </c>
      <c r="W117" s="20">
        <v>3710700</v>
      </c>
      <c r="X117" s="20">
        <v>3710700</v>
      </c>
      <c r="Y117" s="20">
        <v>3220100</v>
      </c>
      <c r="Z117" s="20">
        <v>10641500</v>
      </c>
      <c r="AA117" s="77">
        <v>0</v>
      </c>
      <c r="AB117" s="77">
        <v>0</v>
      </c>
      <c r="AC117" s="77">
        <v>0</v>
      </c>
      <c r="AD117" s="77">
        <v>0</v>
      </c>
      <c r="AE117" s="77">
        <v>0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1"/>
    </row>
    <row r="118" spans="1:40" ht="12.75" customHeight="1" x14ac:dyDescent="0.25">
      <c r="A118" s="3"/>
      <c r="B118" s="61" t="s">
        <v>245</v>
      </c>
      <c r="C118" s="61"/>
      <c r="D118" s="18" t="s">
        <v>7</v>
      </c>
      <c r="E118" s="83"/>
      <c r="F118" s="82">
        <v>925</v>
      </c>
      <c r="G118" s="81">
        <v>709</v>
      </c>
      <c r="H118" s="80">
        <v>202403000</v>
      </c>
      <c r="I118" s="79"/>
      <c r="J118" s="11">
        <v>2110700</v>
      </c>
      <c r="K118" s="11">
        <v>0</v>
      </c>
      <c r="L118" s="11">
        <v>0</v>
      </c>
      <c r="M118" s="11">
        <v>0</v>
      </c>
      <c r="N118" s="20">
        <v>0</v>
      </c>
      <c r="O118" s="11">
        <v>0</v>
      </c>
      <c r="P118" s="11">
        <v>0</v>
      </c>
      <c r="Q118" s="11">
        <v>0</v>
      </c>
      <c r="R118" s="20">
        <v>0</v>
      </c>
      <c r="S118" s="11">
        <v>0</v>
      </c>
      <c r="T118" s="11">
        <v>0</v>
      </c>
      <c r="U118" s="11">
        <v>0</v>
      </c>
      <c r="V118" s="20">
        <v>0</v>
      </c>
      <c r="W118" s="11">
        <v>0</v>
      </c>
      <c r="X118" s="11">
        <v>0</v>
      </c>
      <c r="Y118" s="11">
        <v>2110700</v>
      </c>
      <c r="Z118" s="20">
        <v>2110700</v>
      </c>
      <c r="AA118" s="77">
        <v>0</v>
      </c>
      <c r="AB118" s="77">
        <v>0</v>
      </c>
      <c r="AC118" s="77">
        <v>0</v>
      </c>
      <c r="AD118" s="77">
        <v>0</v>
      </c>
      <c r="AE118" s="77">
        <v>0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1"/>
    </row>
    <row r="119" spans="1:40" ht="14.5" customHeight="1" x14ac:dyDescent="0.25">
      <c r="A119" s="3"/>
      <c r="B119" s="150" t="s">
        <v>5</v>
      </c>
      <c r="C119" s="150"/>
      <c r="D119" s="150"/>
      <c r="E119" s="150"/>
      <c r="F119" s="78" t="s">
        <v>203</v>
      </c>
      <c r="G119" s="156"/>
      <c r="H119" s="156"/>
      <c r="I119" s="157"/>
      <c r="J119" s="28">
        <v>9526900</v>
      </c>
      <c r="K119" s="28">
        <v>0</v>
      </c>
      <c r="L119" s="28">
        <v>0</v>
      </c>
      <c r="M119" s="6">
        <v>8906600</v>
      </c>
      <c r="N119" s="72">
        <v>8906600</v>
      </c>
      <c r="O119" s="28">
        <v>0</v>
      </c>
      <c r="P119" s="28">
        <v>0</v>
      </c>
      <c r="Q119" s="6">
        <v>620300</v>
      </c>
      <c r="R119" s="72">
        <v>620300</v>
      </c>
      <c r="S119" s="28">
        <v>0</v>
      </c>
      <c r="T119" s="28">
        <v>0</v>
      </c>
      <c r="U119" s="6">
        <v>0</v>
      </c>
      <c r="V119" s="72">
        <v>0</v>
      </c>
      <c r="W119" s="28">
        <v>0</v>
      </c>
      <c r="X119" s="28">
        <v>0</v>
      </c>
      <c r="Y119" s="6">
        <v>0</v>
      </c>
      <c r="Z119" s="72">
        <v>0</v>
      </c>
      <c r="AA119" s="77">
        <v>0</v>
      </c>
      <c r="AB119" s="77">
        <v>0</v>
      </c>
      <c r="AC119" s="77">
        <v>0</v>
      </c>
      <c r="AD119" s="77">
        <v>0</v>
      </c>
      <c r="AE119" s="77">
        <v>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1"/>
    </row>
    <row r="120" spans="1:40" ht="14.5" customHeight="1" x14ac:dyDescent="0.25">
      <c r="A120" s="3"/>
      <c r="B120" s="92" t="s">
        <v>245</v>
      </c>
      <c r="C120" s="92"/>
      <c r="D120" s="8" t="s">
        <v>4</v>
      </c>
      <c r="E120" s="91"/>
      <c r="F120" s="82">
        <v>926</v>
      </c>
      <c r="G120" s="90">
        <v>703</v>
      </c>
      <c r="H120" s="89">
        <v>202294001</v>
      </c>
      <c r="I120" s="88"/>
      <c r="J120" s="21">
        <v>8906600</v>
      </c>
      <c r="K120" s="21">
        <v>0</v>
      </c>
      <c r="L120" s="21">
        <v>0</v>
      </c>
      <c r="M120" s="21">
        <v>8906600</v>
      </c>
      <c r="N120" s="20">
        <v>8906600</v>
      </c>
      <c r="O120" s="21">
        <v>0</v>
      </c>
      <c r="P120" s="21">
        <v>0</v>
      </c>
      <c r="Q120" s="21">
        <v>0</v>
      </c>
      <c r="R120" s="20">
        <v>0</v>
      </c>
      <c r="S120" s="21">
        <v>0</v>
      </c>
      <c r="T120" s="21">
        <v>0</v>
      </c>
      <c r="U120" s="21">
        <v>0</v>
      </c>
      <c r="V120" s="20">
        <v>0</v>
      </c>
      <c r="W120" s="21">
        <v>0</v>
      </c>
      <c r="X120" s="21">
        <v>0</v>
      </c>
      <c r="Y120" s="21">
        <v>0</v>
      </c>
      <c r="Z120" s="20">
        <v>0</v>
      </c>
      <c r="AA120" s="77">
        <v>0</v>
      </c>
      <c r="AB120" s="77">
        <v>0</v>
      </c>
      <c r="AC120" s="77">
        <v>0</v>
      </c>
      <c r="AD120" s="77">
        <v>0</v>
      </c>
      <c r="AE120" s="77">
        <v>0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1"/>
    </row>
    <row r="121" spans="1:40" ht="14" customHeight="1" x14ac:dyDescent="0.25">
      <c r="A121" s="3"/>
      <c r="B121" s="61" t="s">
        <v>245</v>
      </c>
      <c r="C121" s="61"/>
      <c r="D121" s="41" t="s">
        <v>4</v>
      </c>
      <c r="E121" s="87"/>
      <c r="F121" s="82">
        <v>926</v>
      </c>
      <c r="G121" s="86">
        <v>801</v>
      </c>
      <c r="H121" s="85">
        <v>202296000</v>
      </c>
      <c r="I121" s="84"/>
      <c r="J121" s="20">
        <v>620300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620300</v>
      </c>
      <c r="R121" s="20">
        <v>620300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77">
        <v>0</v>
      </c>
      <c r="AB121" s="77">
        <v>0</v>
      </c>
      <c r="AC121" s="77">
        <v>0</v>
      </c>
      <c r="AD121" s="77">
        <v>0</v>
      </c>
      <c r="AE121" s="77">
        <v>0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1"/>
    </row>
    <row r="122" spans="1:40" ht="15.5" customHeight="1" x14ac:dyDescent="0.25">
      <c r="A122" s="1"/>
      <c r="B122" s="76"/>
      <c r="C122" s="76"/>
      <c r="D122" s="143" t="s">
        <v>244</v>
      </c>
      <c r="E122" s="37"/>
      <c r="F122" s="37" t="s">
        <v>0</v>
      </c>
      <c r="G122" s="37"/>
      <c r="H122" s="37"/>
      <c r="I122" s="37"/>
      <c r="J122" s="58">
        <v>2908158054.3699999</v>
      </c>
      <c r="K122" s="58">
        <v>99665443.5</v>
      </c>
      <c r="L122" s="58">
        <v>252872033.24000001</v>
      </c>
      <c r="M122" s="58">
        <v>179931498.71000001</v>
      </c>
      <c r="N122" s="58">
        <v>532468975.44999999</v>
      </c>
      <c r="O122" s="58">
        <v>280539827.75</v>
      </c>
      <c r="P122" s="58">
        <v>231017905.86000001</v>
      </c>
      <c r="Q122" s="58">
        <v>304033044.42000002</v>
      </c>
      <c r="R122" s="58">
        <v>815590778.02999997</v>
      </c>
      <c r="S122" s="58">
        <v>224042410.31</v>
      </c>
      <c r="T122" s="58">
        <v>214543739.00999999</v>
      </c>
      <c r="U122" s="58">
        <v>245459725.81999999</v>
      </c>
      <c r="V122" s="58">
        <v>684045875.13999999</v>
      </c>
      <c r="W122" s="58">
        <v>250262581.71000001</v>
      </c>
      <c r="X122" s="58">
        <v>322614965.20999998</v>
      </c>
      <c r="Y122" s="58">
        <v>303174878.82999998</v>
      </c>
      <c r="Z122" s="75">
        <v>876052425.75</v>
      </c>
      <c r="AA122" s="74">
        <v>2662218254.3699999</v>
      </c>
      <c r="AB122" s="74">
        <v>95954743.5</v>
      </c>
      <c r="AC122" s="74">
        <v>242752827.36000001</v>
      </c>
      <c r="AD122" s="74">
        <v>160901862.02000001</v>
      </c>
      <c r="AE122" s="74">
        <v>270280621.87</v>
      </c>
      <c r="AF122" s="74">
        <v>209766599.97999999</v>
      </c>
      <c r="AG122" s="74">
        <v>294964038.54000002</v>
      </c>
      <c r="AH122" s="74">
        <v>224042410.31</v>
      </c>
      <c r="AI122" s="74">
        <v>164026689.13</v>
      </c>
      <c r="AJ122" s="74">
        <v>239994625.81999999</v>
      </c>
      <c r="AK122" s="74">
        <v>240143375.83000001</v>
      </c>
      <c r="AL122" s="74">
        <v>263246231.18000001</v>
      </c>
      <c r="AM122" s="74">
        <v>256144228.83000001</v>
      </c>
      <c r="AN122" s="1"/>
    </row>
  </sheetData>
  <mergeCells count="36">
    <mergeCell ref="B119:E119"/>
    <mergeCell ref="G119:I119"/>
    <mergeCell ref="B96:E96"/>
    <mergeCell ref="G96:I96"/>
    <mergeCell ref="B99:E99"/>
    <mergeCell ref="G99:I99"/>
    <mergeCell ref="B110:E110"/>
    <mergeCell ref="G110:I110"/>
    <mergeCell ref="B83:E83"/>
    <mergeCell ref="G83:I83"/>
    <mergeCell ref="B90:E90"/>
    <mergeCell ref="G90:I90"/>
    <mergeCell ref="B114:E114"/>
    <mergeCell ref="G114:I114"/>
    <mergeCell ref="B6:E6"/>
    <mergeCell ref="G6:I6"/>
    <mergeCell ref="B8:E8"/>
    <mergeCell ref="G8:I8"/>
    <mergeCell ref="B47:E47"/>
    <mergeCell ref="G47:I47"/>
    <mergeCell ref="B51:E51"/>
    <mergeCell ref="G51:I51"/>
    <mergeCell ref="B54:E54"/>
    <mergeCell ref="G54:I54"/>
    <mergeCell ref="B56:E56"/>
    <mergeCell ref="G56:I56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19685039370078741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3E35-DBF6-4768-9CF2-24451B202EF9}">
  <sheetPr>
    <pageSetUpPr fitToPage="1"/>
  </sheetPr>
  <dimension ref="A1:AK22"/>
  <sheetViews>
    <sheetView showGridLines="0" zoomScale="85" zoomScaleNormal="85" workbookViewId="0">
      <selection activeCell="G10" sqref="G10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40.1796875" customWidth="1"/>
    <col min="4" max="4" width="18.90625" customWidth="1"/>
    <col min="5" max="5" width="7.54296875" customWidth="1"/>
    <col min="6" max="6" width="0" hidden="1" customWidth="1"/>
    <col min="7" max="7" width="13" customWidth="1"/>
    <col min="8" max="8" width="11.7265625" customWidth="1"/>
    <col min="9" max="9" width="11.54296875" customWidth="1"/>
    <col min="10" max="10" width="12" customWidth="1"/>
    <col min="11" max="11" width="0" hidden="1" customWidth="1"/>
    <col min="12" max="13" width="11.90625" customWidth="1"/>
    <col min="14" max="14" width="12.08984375" customWidth="1"/>
    <col min="15" max="15" width="0" hidden="1" customWidth="1"/>
    <col min="16" max="16" width="11.90625" customWidth="1"/>
    <col min="17" max="17" width="11.6328125" customWidth="1"/>
    <col min="18" max="18" width="11.36328125" customWidth="1"/>
    <col min="19" max="19" width="0" hidden="1" customWidth="1"/>
    <col min="20" max="20" width="11.453125" customWidth="1"/>
    <col min="21" max="21" width="11.36328125" customWidth="1"/>
    <col min="22" max="22" width="11.9062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1"/>
      <c r="C1" s="1"/>
      <c r="D1" s="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3" t="s">
        <v>263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2" t="s">
        <v>231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48"/>
      <c r="C3" s="148" t="s">
        <v>242</v>
      </c>
      <c r="D3" s="152" t="s">
        <v>262</v>
      </c>
      <c r="E3" s="166" t="s">
        <v>228</v>
      </c>
      <c r="F3" s="166" t="s">
        <v>227</v>
      </c>
      <c r="G3" s="164" t="s">
        <v>226</v>
      </c>
      <c r="H3" s="152" t="s">
        <v>225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8.5" customHeight="1" x14ac:dyDescent="0.25">
      <c r="A4" s="1"/>
      <c r="B4" s="149"/>
      <c r="C4" s="149"/>
      <c r="D4" s="155"/>
      <c r="E4" s="165"/>
      <c r="F4" s="165"/>
      <c r="G4" s="165"/>
      <c r="H4" s="47" t="s">
        <v>219</v>
      </c>
      <c r="I4" s="99" t="s">
        <v>218</v>
      </c>
      <c r="J4" s="99" t="s">
        <v>217</v>
      </c>
      <c r="K4" s="99" t="s">
        <v>216</v>
      </c>
      <c r="L4" s="99" t="s">
        <v>215</v>
      </c>
      <c r="M4" s="99" t="s">
        <v>214</v>
      </c>
      <c r="N4" s="99" t="s">
        <v>213</v>
      </c>
      <c r="O4" s="99" t="s">
        <v>212</v>
      </c>
      <c r="P4" s="99" t="s">
        <v>211</v>
      </c>
      <c r="Q4" s="99" t="s">
        <v>210</v>
      </c>
      <c r="R4" s="99" t="s">
        <v>209</v>
      </c>
      <c r="S4" s="99" t="s">
        <v>208</v>
      </c>
      <c r="T4" s="99" t="s">
        <v>207</v>
      </c>
      <c r="U4" s="99" t="s">
        <v>206</v>
      </c>
      <c r="V4" s="99" t="s">
        <v>205</v>
      </c>
      <c r="W4" s="99" t="s">
        <v>204</v>
      </c>
      <c r="X4" s="1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ht="12.75" customHeight="1" x14ac:dyDescent="0.25">
      <c r="A5" s="1"/>
      <c r="B5" s="1"/>
      <c r="C5" s="73">
        <v>1</v>
      </c>
      <c r="D5" s="73">
        <v>2</v>
      </c>
      <c r="E5" s="73">
        <v>3</v>
      </c>
      <c r="F5" s="73"/>
      <c r="G5" s="73">
        <v>4</v>
      </c>
      <c r="H5" s="73">
        <v>5</v>
      </c>
      <c r="I5" s="73">
        <v>6</v>
      </c>
      <c r="J5" s="73">
        <v>7</v>
      </c>
      <c r="K5" s="44"/>
      <c r="L5" s="73">
        <v>8</v>
      </c>
      <c r="M5" s="73">
        <v>9</v>
      </c>
      <c r="N5" s="73">
        <v>10</v>
      </c>
      <c r="O5" s="44"/>
      <c r="P5" s="73">
        <v>11</v>
      </c>
      <c r="Q5" s="73">
        <v>12</v>
      </c>
      <c r="R5" s="73">
        <v>13</v>
      </c>
      <c r="S5" s="44"/>
      <c r="T5" s="73">
        <v>14</v>
      </c>
      <c r="U5" s="73">
        <v>15</v>
      </c>
      <c r="V5" s="73">
        <v>16</v>
      </c>
      <c r="W5" s="44"/>
      <c r="X5" s="44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3.5" customHeight="1" x14ac:dyDescent="0.25">
      <c r="A6" s="3"/>
      <c r="B6" s="162" t="s">
        <v>22</v>
      </c>
      <c r="C6" s="162"/>
      <c r="D6" s="162"/>
      <c r="E6" s="162"/>
      <c r="F6" s="163"/>
      <c r="G6" s="28">
        <v>74864000</v>
      </c>
      <c r="H6" s="28">
        <v>0</v>
      </c>
      <c r="I6" s="28">
        <v>0</v>
      </c>
      <c r="J6" s="6">
        <v>3236000</v>
      </c>
      <c r="K6" s="72">
        <v>3236000</v>
      </c>
      <c r="L6" s="28">
        <v>2405000</v>
      </c>
      <c r="M6" s="28">
        <v>0</v>
      </c>
      <c r="N6" s="6">
        <v>27973000</v>
      </c>
      <c r="O6" s="72">
        <v>30378000</v>
      </c>
      <c r="P6" s="28">
        <v>0</v>
      </c>
      <c r="Q6" s="28">
        <v>900000</v>
      </c>
      <c r="R6" s="6">
        <v>570000</v>
      </c>
      <c r="S6" s="72">
        <v>1470000</v>
      </c>
      <c r="T6" s="28">
        <v>0</v>
      </c>
      <c r="U6" s="28">
        <v>0</v>
      </c>
      <c r="V6" s="6">
        <v>39780000</v>
      </c>
      <c r="W6" s="71">
        <v>39780000</v>
      </c>
      <c r="X6" s="34"/>
      <c r="Y6" s="74">
        <v>74864000</v>
      </c>
      <c r="Z6" s="74">
        <v>0</v>
      </c>
      <c r="AA6" s="74">
        <v>0</v>
      </c>
      <c r="AB6" s="74">
        <v>3236000</v>
      </c>
      <c r="AC6" s="74">
        <v>2405000</v>
      </c>
      <c r="AD6" s="74">
        <v>0</v>
      </c>
      <c r="AE6" s="74">
        <v>27973000</v>
      </c>
      <c r="AF6" s="74">
        <v>0</v>
      </c>
      <c r="AG6" s="74">
        <v>900000</v>
      </c>
      <c r="AH6" s="74">
        <v>570000</v>
      </c>
      <c r="AI6" s="74">
        <v>0</v>
      </c>
      <c r="AJ6" s="74">
        <v>0</v>
      </c>
      <c r="AK6" s="74">
        <v>39780000</v>
      </c>
    </row>
    <row r="7" spans="1:37" ht="34.5" customHeight="1" x14ac:dyDescent="0.25">
      <c r="A7" s="3"/>
      <c r="B7" s="104"/>
      <c r="C7" s="8" t="s">
        <v>18</v>
      </c>
      <c r="D7" s="40" t="s">
        <v>261</v>
      </c>
      <c r="E7" s="69"/>
      <c r="F7" s="68"/>
      <c r="G7" s="21">
        <v>39780000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39780000</v>
      </c>
      <c r="W7" s="20">
        <v>39780000</v>
      </c>
      <c r="X7" s="35"/>
      <c r="Y7" s="74">
        <v>39780000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39780000</v>
      </c>
    </row>
    <row r="8" spans="1:37" ht="30.5" customHeight="1" x14ac:dyDescent="0.25">
      <c r="A8" s="3"/>
      <c r="B8" s="103"/>
      <c r="C8" s="41" t="s">
        <v>18</v>
      </c>
      <c r="D8" s="66" t="s">
        <v>260</v>
      </c>
      <c r="E8" s="65"/>
      <c r="F8" s="64"/>
      <c r="G8" s="20">
        <v>35084000</v>
      </c>
      <c r="H8" s="20">
        <v>0</v>
      </c>
      <c r="I8" s="20">
        <v>0</v>
      </c>
      <c r="J8" s="20">
        <v>3236000</v>
      </c>
      <c r="K8" s="20">
        <v>3236000</v>
      </c>
      <c r="L8" s="20">
        <v>2405000</v>
      </c>
      <c r="M8" s="20">
        <v>0</v>
      </c>
      <c r="N8" s="20">
        <v>27973000</v>
      </c>
      <c r="O8" s="20">
        <v>30378000</v>
      </c>
      <c r="P8" s="20">
        <v>0</v>
      </c>
      <c r="Q8" s="20">
        <v>900000</v>
      </c>
      <c r="R8" s="20">
        <v>570000</v>
      </c>
      <c r="S8" s="20">
        <v>1470000</v>
      </c>
      <c r="T8" s="20">
        <v>0</v>
      </c>
      <c r="U8" s="20">
        <v>0</v>
      </c>
      <c r="V8" s="20">
        <v>0</v>
      </c>
      <c r="W8" s="20">
        <v>0</v>
      </c>
      <c r="X8" s="35"/>
      <c r="Y8" s="74">
        <v>35084000</v>
      </c>
      <c r="Z8" s="74">
        <v>0</v>
      </c>
      <c r="AA8" s="74">
        <v>0</v>
      </c>
      <c r="AB8" s="74">
        <v>3236000</v>
      </c>
      <c r="AC8" s="74">
        <v>2405000</v>
      </c>
      <c r="AD8" s="74">
        <v>0</v>
      </c>
      <c r="AE8" s="74">
        <v>27973000</v>
      </c>
      <c r="AF8" s="74">
        <v>0</v>
      </c>
      <c r="AG8" s="74">
        <v>900000</v>
      </c>
      <c r="AH8" s="74">
        <v>570000</v>
      </c>
      <c r="AI8" s="74">
        <v>0</v>
      </c>
      <c r="AJ8" s="74">
        <v>0</v>
      </c>
      <c r="AK8" s="74">
        <v>0</v>
      </c>
    </row>
    <row r="9" spans="1:37" ht="29.5" customHeight="1" x14ac:dyDescent="0.25">
      <c r="A9" s="1"/>
      <c r="B9" s="102"/>
      <c r="C9" s="105" t="s">
        <v>259</v>
      </c>
      <c r="D9" s="37" t="s">
        <v>0</v>
      </c>
      <c r="E9" s="37" t="s">
        <v>0</v>
      </c>
      <c r="F9" s="37" t="s">
        <v>0</v>
      </c>
      <c r="G9" s="58">
        <v>74864000</v>
      </c>
      <c r="H9" s="58">
        <v>0</v>
      </c>
      <c r="I9" s="58">
        <v>0</v>
      </c>
      <c r="J9" s="58">
        <v>3236000</v>
      </c>
      <c r="K9" s="58">
        <v>3236000</v>
      </c>
      <c r="L9" s="58">
        <v>2405000</v>
      </c>
      <c r="M9" s="58">
        <v>0</v>
      </c>
      <c r="N9" s="58">
        <v>27973000</v>
      </c>
      <c r="O9" s="58">
        <v>30378000</v>
      </c>
      <c r="P9" s="58">
        <v>0</v>
      </c>
      <c r="Q9" s="58">
        <v>900000</v>
      </c>
      <c r="R9" s="58">
        <v>570000</v>
      </c>
      <c r="S9" s="58">
        <v>1470000</v>
      </c>
      <c r="T9" s="58">
        <v>0</v>
      </c>
      <c r="U9" s="58">
        <v>0</v>
      </c>
      <c r="V9" s="58">
        <v>39780000</v>
      </c>
      <c r="W9" s="58">
        <v>39780000</v>
      </c>
      <c r="X9" s="35"/>
      <c r="Y9" s="74">
        <v>74864000</v>
      </c>
      <c r="Z9" s="74">
        <v>0</v>
      </c>
      <c r="AA9" s="74">
        <v>0</v>
      </c>
      <c r="AB9" s="74">
        <v>3236000</v>
      </c>
      <c r="AC9" s="74">
        <v>2405000</v>
      </c>
      <c r="AD9" s="74">
        <v>0</v>
      </c>
      <c r="AE9" s="74">
        <v>27973000</v>
      </c>
      <c r="AF9" s="74">
        <v>0</v>
      </c>
      <c r="AG9" s="74">
        <v>900000</v>
      </c>
      <c r="AH9" s="74">
        <v>570000</v>
      </c>
      <c r="AI9" s="74">
        <v>0</v>
      </c>
      <c r="AJ9" s="74">
        <v>0</v>
      </c>
      <c r="AK9" s="74">
        <v>39780000</v>
      </c>
    </row>
    <row r="10" spans="1:37" ht="25" customHeight="1" x14ac:dyDescent="0.25">
      <c r="A10" s="1"/>
      <c r="B10" s="102"/>
      <c r="C10" s="144" t="s">
        <v>258</v>
      </c>
      <c r="D10" s="7" t="s">
        <v>0</v>
      </c>
      <c r="E10" s="7" t="s">
        <v>0</v>
      </c>
      <c r="F10" s="7" t="s">
        <v>0</v>
      </c>
      <c r="G10" s="59">
        <v>2983022054.3699999</v>
      </c>
      <c r="H10" s="59">
        <v>99665443.5</v>
      </c>
      <c r="I10" s="59">
        <v>252872033.24000001</v>
      </c>
      <c r="J10" s="59">
        <v>183167498.71000001</v>
      </c>
      <c r="K10" s="59">
        <v>535704975.44999999</v>
      </c>
      <c r="L10" s="59">
        <v>282944827.75</v>
      </c>
      <c r="M10" s="59">
        <v>231017905.86000001</v>
      </c>
      <c r="N10" s="59">
        <v>332006044.42000002</v>
      </c>
      <c r="O10" s="59">
        <v>845968778.02999997</v>
      </c>
      <c r="P10" s="59">
        <v>224042410.31</v>
      </c>
      <c r="Q10" s="59">
        <v>215443739.00999999</v>
      </c>
      <c r="R10" s="59">
        <v>246029725.81999999</v>
      </c>
      <c r="S10" s="59">
        <v>685515875.13999999</v>
      </c>
      <c r="T10" s="59">
        <v>250262581.71000001</v>
      </c>
      <c r="U10" s="59">
        <v>322614965.20999998</v>
      </c>
      <c r="V10" s="59">
        <v>342954878.82999998</v>
      </c>
      <c r="W10" s="59">
        <v>915832425.75</v>
      </c>
      <c r="X10" s="4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8.5" customHeight="1" x14ac:dyDescent="0.25">
      <c r="A11" s="1"/>
      <c r="B11" s="1"/>
      <c r="C11" s="105" t="s">
        <v>257</v>
      </c>
      <c r="D11" s="37" t="s">
        <v>0</v>
      </c>
      <c r="E11" s="37" t="s">
        <v>0</v>
      </c>
      <c r="F11" s="37" t="s">
        <v>0</v>
      </c>
      <c r="G11" s="123">
        <f>H11+I11+J11+L11+M11+N11+P11+Q11+R11+T11+U11+V11</f>
        <v>0</v>
      </c>
      <c r="H11" s="58">
        <v>141773264.94999999</v>
      </c>
      <c r="I11" s="58">
        <v>-25432399.49000001</v>
      </c>
      <c r="J11" s="58">
        <v>-22295018.659999996</v>
      </c>
      <c r="K11" s="58">
        <v>94045846.800000012</v>
      </c>
      <c r="L11" s="58">
        <v>-16237028.639999986</v>
      </c>
      <c r="M11" s="58">
        <v>-15250061.480000019</v>
      </c>
      <c r="N11" s="58">
        <v>-71604302.160000026</v>
      </c>
      <c r="O11" s="58">
        <v>-103091392.27999997</v>
      </c>
      <c r="P11" s="58">
        <v>65181152.519999981</v>
      </c>
      <c r="Q11" s="58">
        <v>15638123.01000002</v>
      </c>
      <c r="R11" s="58">
        <v>-36445131.25</v>
      </c>
      <c r="S11" s="58">
        <v>44374144.279999971</v>
      </c>
      <c r="T11" s="58">
        <v>-27689601.939999998</v>
      </c>
      <c r="U11" s="58">
        <v>-31944057.769999981</v>
      </c>
      <c r="V11" s="58">
        <v>24305060.910000026</v>
      </c>
      <c r="W11" s="58">
        <v>-35328598.799999952</v>
      </c>
      <c r="X11" s="3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1" customHeight="1" x14ac:dyDescent="0.25">
      <c r="A12" s="118"/>
      <c r="B12" s="118"/>
      <c r="C12" s="119" t="s">
        <v>264</v>
      </c>
      <c r="D12" s="120" t="s">
        <v>0</v>
      </c>
      <c r="E12" s="121" t="s">
        <v>0</v>
      </c>
      <c r="F12" s="122"/>
      <c r="G12" s="123">
        <f>G14-G15</f>
        <v>0</v>
      </c>
      <c r="H12" s="123">
        <f t="shared" ref="H12:V12" si="0">H14-H15</f>
        <v>0</v>
      </c>
      <c r="I12" s="123">
        <f t="shared" si="0"/>
        <v>0</v>
      </c>
      <c r="J12" s="123">
        <f t="shared" si="0"/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9045545.4800000004</v>
      </c>
      <c r="O12" s="123">
        <f t="shared" si="0"/>
        <v>0</v>
      </c>
      <c r="P12" s="123">
        <f t="shared" si="0"/>
        <v>-9045545.4800000004</v>
      </c>
      <c r="Q12" s="123">
        <f t="shared" si="0"/>
        <v>0</v>
      </c>
      <c r="R12" s="123">
        <f t="shared" si="0"/>
        <v>0</v>
      </c>
      <c r="S12" s="123">
        <f t="shared" si="0"/>
        <v>0</v>
      </c>
      <c r="T12" s="123">
        <f t="shared" si="0"/>
        <v>0</v>
      </c>
      <c r="U12" s="123">
        <f t="shared" si="0"/>
        <v>24305060.91</v>
      </c>
      <c r="V12" s="123">
        <f t="shared" si="0"/>
        <v>-24305060.91</v>
      </c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</row>
    <row r="13" spans="1:37" ht="16.5" customHeight="1" x14ac:dyDescent="0.25">
      <c r="A13" s="118"/>
      <c r="B13" s="118"/>
      <c r="C13" s="122" t="s">
        <v>235</v>
      </c>
      <c r="D13" s="124" t="s">
        <v>0</v>
      </c>
      <c r="E13" s="125" t="s">
        <v>0</v>
      </c>
      <c r="F13" s="122"/>
      <c r="G13" s="126"/>
      <c r="H13" s="122"/>
      <c r="I13" s="127"/>
      <c r="J13" s="128"/>
      <c r="K13" s="128"/>
      <c r="L13" s="127"/>
      <c r="M13" s="127"/>
      <c r="N13" s="127"/>
      <c r="O13" s="127"/>
      <c r="P13" s="129"/>
      <c r="Q13" s="129"/>
      <c r="R13" s="127"/>
      <c r="S13" s="127"/>
      <c r="T13" s="122"/>
      <c r="U13" s="122"/>
      <c r="V13" s="130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</row>
    <row r="14" spans="1:37" ht="28" customHeight="1" x14ac:dyDescent="0.25">
      <c r="A14" s="118"/>
      <c r="B14" s="118"/>
      <c r="C14" s="131" t="s">
        <v>273</v>
      </c>
      <c r="D14" s="124" t="s">
        <v>0</v>
      </c>
      <c r="E14" s="124" t="s">
        <v>0</v>
      </c>
      <c r="F14" s="122"/>
      <c r="G14" s="123">
        <f>H14+I14+J14+L14+M14+N14+P14+Q14+R14+T14+U14+V14</f>
        <v>33350606.390000001</v>
      </c>
      <c r="H14" s="128"/>
      <c r="I14" s="128"/>
      <c r="J14" s="128"/>
      <c r="K14" s="128"/>
      <c r="L14" s="128"/>
      <c r="M14" s="128"/>
      <c r="N14" s="128">
        <v>9045545.4800000004</v>
      </c>
      <c r="O14" s="128"/>
      <c r="P14" s="132"/>
      <c r="Q14" s="132"/>
      <c r="R14" s="128"/>
      <c r="S14" s="128"/>
      <c r="T14" s="128"/>
      <c r="U14" s="128">
        <v>24305060.91</v>
      </c>
      <c r="V14" s="12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</row>
    <row r="15" spans="1:37" ht="32" customHeight="1" x14ac:dyDescent="0.35">
      <c r="A15" s="118"/>
      <c r="B15" s="118"/>
      <c r="C15" s="131" t="s">
        <v>274</v>
      </c>
      <c r="D15" s="124" t="s">
        <v>0</v>
      </c>
      <c r="E15" s="124" t="s">
        <v>0</v>
      </c>
      <c r="F15" s="133"/>
      <c r="G15" s="123">
        <f>H15+I15+J15+L15+M15+N15+P15+Q15+R15+T15+U15+V15</f>
        <v>33350606.390000001</v>
      </c>
      <c r="H15" s="134"/>
      <c r="I15" s="128"/>
      <c r="J15" s="128"/>
      <c r="K15" s="128"/>
      <c r="L15" s="128"/>
      <c r="M15" s="128"/>
      <c r="N15" s="128"/>
      <c r="O15" s="128"/>
      <c r="P15" s="132">
        <v>9045545.4800000004</v>
      </c>
      <c r="Q15" s="132"/>
      <c r="R15" s="128"/>
      <c r="S15" s="128"/>
      <c r="T15" s="128"/>
      <c r="U15" s="128"/>
      <c r="V15" s="128">
        <v>24305060.91</v>
      </c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</row>
    <row r="16" spans="1:37" ht="15.5" x14ac:dyDescent="0.35">
      <c r="A16" s="118"/>
      <c r="B16" s="118"/>
      <c r="C16" s="158" t="s">
        <v>275</v>
      </c>
      <c r="D16" s="159"/>
      <c r="E16" s="160"/>
      <c r="F16" s="133"/>
      <c r="G16" s="123">
        <f>G11+G12</f>
        <v>0</v>
      </c>
      <c r="H16" s="123">
        <f t="shared" ref="H16:V16" si="1">H11+H12</f>
        <v>141773264.94999999</v>
      </c>
      <c r="I16" s="123">
        <f t="shared" si="1"/>
        <v>-25432399.49000001</v>
      </c>
      <c r="J16" s="123">
        <f t="shared" si="1"/>
        <v>-22295018.659999996</v>
      </c>
      <c r="K16" s="123">
        <f t="shared" si="1"/>
        <v>94045846.800000012</v>
      </c>
      <c r="L16" s="123">
        <f t="shared" si="1"/>
        <v>-16237028.639999986</v>
      </c>
      <c r="M16" s="123">
        <f t="shared" si="1"/>
        <v>-15250061.480000019</v>
      </c>
      <c r="N16" s="123">
        <f t="shared" si="1"/>
        <v>-62558756.680000022</v>
      </c>
      <c r="O16" s="123">
        <f t="shared" si="1"/>
        <v>-103091392.27999997</v>
      </c>
      <c r="P16" s="123">
        <f t="shared" si="1"/>
        <v>56135607.039999977</v>
      </c>
      <c r="Q16" s="123">
        <f t="shared" si="1"/>
        <v>15638123.01000002</v>
      </c>
      <c r="R16" s="123">
        <f t="shared" si="1"/>
        <v>-36445131.25</v>
      </c>
      <c r="S16" s="123">
        <f t="shared" si="1"/>
        <v>44374144.279999971</v>
      </c>
      <c r="T16" s="123">
        <f t="shared" si="1"/>
        <v>-27689601.939999998</v>
      </c>
      <c r="U16" s="123">
        <f t="shared" si="1"/>
        <v>-7638996.8599999808</v>
      </c>
      <c r="V16" s="123">
        <f t="shared" si="1"/>
        <v>0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</row>
    <row r="17" spans="3:22" x14ac:dyDescent="0.25"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35">
        <f>H16+I16+J16+L16+M16+N16</f>
        <v>0</v>
      </c>
      <c r="O17" s="118"/>
      <c r="P17" s="118"/>
      <c r="Q17" s="118"/>
      <c r="R17" s="135">
        <f>P16+Q16+R16+T16+U16</f>
        <v>1.862645149230957E-8</v>
      </c>
      <c r="S17" s="118"/>
      <c r="T17" s="118"/>
      <c r="U17" s="118"/>
      <c r="V17" s="118"/>
    </row>
    <row r="18" spans="3:22" x14ac:dyDescent="0.25"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35"/>
      <c r="O18" s="118"/>
      <c r="P18" s="118"/>
      <c r="Q18" s="118"/>
      <c r="R18" s="135"/>
      <c r="S18" s="118"/>
      <c r="T18" s="118"/>
      <c r="U18" s="118"/>
      <c r="V18" s="118"/>
    </row>
    <row r="19" spans="3:22" ht="15.5" x14ac:dyDescent="0.35">
      <c r="C19" s="136" t="s">
        <v>276</v>
      </c>
      <c r="D19" s="137"/>
      <c r="E19" s="137"/>
      <c r="F19" s="137"/>
      <c r="G19" s="137"/>
      <c r="H19" s="137"/>
      <c r="I19" s="136" t="s">
        <v>277</v>
      </c>
      <c r="J19" s="138"/>
      <c r="K19" s="138"/>
      <c r="L19" s="138"/>
      <c r="M19" s="138"/>
      <c r="N19" s="136"/>
      <c r="O19" s="136"/>
      <c r="P19" s="136"/>
      <c r="Q19" s="139"/>
      <c r="R19" s="135"/>
      <c r="S19" s="137"/>
      <c r="T19" s="137"/>
      <c r="U19" s="137"/>
      <c r="V19" s="137"/>
    </row>
    <row r="20" spans="3:22" x14ac:dyDescent="0.25">
      <c r="C20" s="137"/>
      <c r="D20" s="137"/>
      <c r="E20" s="137"/>
      <c r="F20" s="137"/>
      <c r="G20" s="137"/>
      <c r="H20" s="137"/>
      <c r="I20" s="138"/>
      <c r="J20" s="138"/>
      <c r="K20" s="138"/>
      <c r="L20" s="138"/>
      <c r="M20" s="137"/>
      <c r="N20" s="137"/>
      <c r="O20" s="137"/>
      <c r="P20" s="137"/>
      <c r="Q20" s="139"/>
      <c r="R20" s="137"/>
      <c r="S20" s="137"/>
      <c r="T20" s="137"/>
      <c r="U20" s="137"/>
      <c r="V20" s="137"/>
    </row>
    <row r="21" spans="3:22" x14ac:dyDescent="0.25">
      <c r="C21" s="137"/>
      <c r="D21" s="137"/>
      <c r="E21" s="137"/>
      <c r="F21" s="137"/>
      <c r="G21" s="137"/>
      <c r="H21" s="137"/>
      <c r="I21" s="138"/>
      <c r="J21" s="138"/>
      <c r="K21" s="138"/>
      <c r="L21" s="138"/>
      <c r="M21" s="137"/>
      <c r="N21" s="137"/>
      <c r="O21" s="137"/>
      <c r="P21" s="137"/>
      <c r="Q21" s="139"/>
      <c r="R21" s="137"/>
      <c r="S21" s="137"/>
      <c r="T21" s="137"/>
      <c r="U21" s="137"/>
      <c r="V21" s="137"/>
    </row>
    <row r="22" spans="3:22" ht="15.5" x14ac:dyDescent="0.35">
      <c r="C22" s="136" t="s">
        <v>278</v>
      </c>
      <c r="D22" s="140"/>
      <c r="E22" s="141"/>
      <c r="F22" s="141"/>
      <c r="G22" s="141"/>
      <c r="H22" s="141"/>
      <c r="I22" s="161" t="s">
        <v>279</v>
      </c>
      <c r="J22" s="161"/>
      <c r="K22" s="117"/>
      <c r="L22" s="118"/>
      <c r="M22" s="137"/>
      <c r="N22" s="137"/>
      <c r="O22" s="137"/>
      <c r="P22" s="137"/>
      <c r="Q22" s="139"/>
      <c r="R22" s="137"/>
      <c r="S22" s="137"/>
      <c r="T22" s="137"/>
      <c r="U22" s="137"/>
      <c r="V22" s="137"/>
    </row>
  </sheetData>
  <mergeCells count="10">
    <mergeCell ref="C16:E16"/>
    <mergeCell ref="I22:J22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2023-01-16T11:04:39Z</cp:lastPrinted>
  <dcterms:created xsi:type="dcterms:W3CDTF">2023-01-11T10:35:10Z</dcterms:created>
  <dcterms:modified xsi:type="dcterms:W3CDTF">2023-02-20T08:43:59Z</dcterms:modified>
</cp:coreProperties>
</file>